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256" windowHeight="11988"/>
  </bookViews>
  <sheets>
    <sheet name="Arkusz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29" i="1"/>
  <c r="I130"/>
  <c r="CB130"/>
  <c r="BU130"/>
  <c r="BN130"/>
  <c r="BG130"/>
  <c r="AZ130"/>
  <c r="AS130"/>
  <c r="AL130"/>
  <c r="AE130"/>
  <c r="X130"/>
  <c r="Q130"/>
  <c r="F129"/>
  <c r="G122"/>
  <c r="H122"/>
  <c r="H14"/>
  <c r="J70" l="1"/>
  <c r="BU73"/>
  <c r="BN73"/>
  <c r="BG73"/>
  <c r="AZ73"/>
  <c r="AS73"/>
  <c r="N48"/>
  <c r="J36" l="1"/>
  <c r="H12"/>
  <c r="G10" l="1"/>
  <c r="G14"/>
  <c r="M14"/>
  <c r="BU35"/>
  <c r="BR35"/>
  <c r="M37"/>
  <c r="L37"/>
  <c r="K37"/>
  <c r="J37"/>
  <c r="I37"/>
  <c r="H37"/>
  <c r="G37"/>
  <c r="BS73"/>
  <c r="BL73"/>
  <c r="BE73"/>
  <c r="AX73"/>
  <c r="AQ73"/>
  <c r="AJ73"/>
  <c r="AC73"/>
  <c r="V73"/>
  <c r="O73"/>
  <c r="N73"/>
  <c r="AR73"/>
  <c r="AQ9"/>
  <c r="AH48"/>
  <c r="AB48"/>
  <c r="AA48"/>
  <c r="T48"/>
  <c r="CE48"/>
  <c r="CB48"/>
  <c r="BY48"/>
  <c r="BQ48"/>
  <c r="BJ48"/>
  <c r="BX48"/>
  <c r="BU48"/>
  <c r="BR48"/>
  <c r="BK48"/>
  <c r="BD48"/>
  <c r="AI48"/>
  <c r="U48"/>
  <c r="F37" l="1"/>
  <c r="H73"/>
  <c r="M55"/>
  <c r="L55"/>
  <c r="K55"/>
  <c r="J55"/>
  <c r="I55"/>
  <c r="H55"/>
  <c r="G55"/>
  <c r="M54"/>
  <c r="L54"/>
  <c r="K54"/>
  <c r="J54"/>
  <c r="I54"/>
  <c r="H54"/>
  <c r="G54"/>
  <c r="M53"/>
  <c r="L53"/>
  <c r="K53"/>
  <c r="J53"/>
  <c r="I53"/>
  <c r="H53"/>
  <c r="G53"/>
  <c r="M52"/>
  <c r="L52"/>
  <c r="K52"/>
  <c r="J52"/>
  <c r="I52"/>
  <c r="H52"/>
  <c r="G52"/>
  <c r="F52" s="1"/>
  <c r="M51"/>
  <c r="L51"/>
  <c r="K51"/>
  <c r="J51"/>
  <c r="I51"/>
  <c r="H51"/>
  <c r="G51"/>
  <c r="M50"/>
  <c r="L50"/>
  <c r="K50"/>
  <c r="J50"/>
  <c r="I50"/>
  <c r="H50"/>
  <c r="G50"/>
  <c r="M38"/>
  <c r="L38"/>
  <c r="K38"/>
  <c r="J38"/>
  <c r="I38"/>
  <c r="H38"/>
  <c r="G38"/>
  <c r="M44"/>
  <c r="L44"/>
  <c r="K44"/>
  <c r="J44"/>
  <c r="I44"/>
  <c r="H44"/>
  <c r="G44"/>
  <c r="AA9"/>
  <c r="F54" l="1"/>
  <c r="F50"/>
  <c r="F38"/>
  <c r="F51"/>
  <c r="F55"/>
  <c r="F44"/>
  <c r="F53"/>
  <c r="AP48" l="1"/>
  <c r="AW48"/>
  <c r="AL48"/>
  <c r="G18"/>
  <c r="G48" l="1"/>
  <c r="BX9"/>
  <c r="V35"/>
  <c r="BW35"/>
  <c r="BX73"/>
  <c r="BQ73"/>
  <c r="BJ73"/>
  <c r="BC73"/>
  <c r="BJ35"/>
  <c r="BI35"/>
  <c r="BP35"/>
  <c r="BQ35"/>
  <c r="BR9"/>
  <c r="BX35"/>
  <c r="CD35"/>
  <c r="CE35"/>
  <c r="BN48"/>
  <c r="BC48"/>
  <c r="BG48"/>
  <c r="AZ48"/>
  <c r="AS48"/>
  <c r="AE48"/>
  <c r="AV48"/>
  <c r="AV73"/>
  <c r="AO9"/>
  <c r="AO48"/>
  <c r="M16"/>
  <c r="L16"/>
  <c r="K16"/>
  <c r="J16"/>
  <c r="I16"/>
  <c r="H16"/>
  <c r="G16"/>
  <c r="F16" l="1"/>
  <c r="M24"/>
  <c r="L24"/>
  <c r="K24"/>
  <c r="J24"/>
  <c r="I24"/>
  <c r="H24"/>
  <c r="G24"/>
  <c r="M23"/>
  <c r="L23"/>
  <c r="K23"/>
  <c r="J23"/>
  <c r="I23"/>
  <c r="H23"/>
  <c r="G23"/>
  <c r="CA119"/>
  <c r="BT119"/>
  <c r="BM119"/>
  <c r="BF119"/>
  <c r="AY119"/>
  <c r="AR119"/>
  <c r="AK119"/>
  <c r="AD119"/>
  <c r="W119"/>
  <c r="P119"/>
  <c r="O119"/>
  <c r="M72"/>
  <c r="M71"/>
  <c r="M70"/>
  <c r="M69"/>
  <c r="M68"/>
  <c r="M67"/>
  <c r="M66"/>
  <c r="M65"/>
  <c r="M64"/>
  <c r="M63"/>
  <c r="M62"/>
  <c r="L72"/>
  <c r="L71"/>
  <c r="L70"/>
  <c r="L69"/>
  <c r="L68"/>
  <c r="L67"/>
  <c r="L66"/>
  <c r="L65"/>
  <c r="L64"/>
  <c r="L63"/>
  <c r="L62"/>
  <c r="K72"/>
  <c r="K71"/>
  <c r="K70"/>
  <c r="K69"/>
  <c r="K68"/>
  <c r="K67"/>
  <c r="K66"/>
  <c r="K65"/>
  <c r="K64"/>
  <c r="K63"/>
  <c r="K62"/>
  <c r="I72"/>
  <c r="I71"/>
  <c r="I70"/>
  <c r="I69"/>
  <c r="I68"/>
  <c r="I67"/>
  <c r="I66"/>
  <c r="I65"/>
  <c r="I64"/>
  <c r="I63"/>
  <c r="I62"/>
  <c r="H72"/>
  <c r="H71"/>
  <c r="H70"/>
  <c r="H69"/>
  <c r="H68"/>
  <c r="H67"/>
  <c r="H66"/>
  <c r="H65"/>
  <c r="H64"/>
  <c r="H63"/>
  <c r="H62"/>
  <c r="G72"/>
  <c r="G71"/>
  <c r="G70"/>
  <c r="G69"/>
  <c r="G68"/>
  <c r="G67"/>
  <c r="G66"/>
  <c r="G65"/>
  <c r="G64"/>
  <c r="G63"/>
  <c r="G62"/>
  <c r="F23" l="1"/>
  <c r="F24"/>
  <c r="J72"/>
  <c r="F72" s="1"/>
  <c r="J71"/>
  <c r="F71" s="1"/>
  <c r="F70"/>
  <c r="J69"/>
  <c r="F69" s="1"/>
  <c r="J68"/>
  <c r="F68" s="1"/>
  <c r="J67"/>
  <c r="F67" s="1"/>
  <c r="J66"/>
  <c r="F66" s="1"/>
  <c r="J65"/>
  <c r="F65" s="1"/>
  <c r="J64"/>
  <c r="F64" s="1"/>
  <c r="J63"/>
  <c r="F63" s="1"/>
  <c r="J62"/>
  <c r="F62" s="1"/>
  <c r="J49"/>
  <c r="I47" l="1"/>
  <c r="I46"/>
  <c r="I45"/>
  <c r="I43"/>
  <c r="I42"/>
  <c r="I41"/>
  <c r="I40"/>
  <c r="I39"/>
  <c r="I36"/>
  <c r="K125"/>
  <c r="I127"/>
  <c r="I126"/>
  <c r="I125"/>
  <c r="I124"/>
  <c r="I123"/>
  <c r="I122"/>
  <c r="I121"/>
  <c r="I120"/>
  <c r="H120"/>
  <c r="M118"/>
  <c r="M117"/>
  <c r="M116"/>
  <c r="M115"/>
  <c r="M114"/>
  <c r="M113"/>
  <c r="M112"/>
  <c r="M111"/>
  <c r="M110"/>
  <c r="M109"/>
  <c r="M108"/>
  <c r="M107"/>
  <c r="M106"/>
  <c r="M105"/>
  <c r="L118"/>
  <c r="L117"/>
  <c r="L116"/>
  <c r="L115"/>
  <c r="L114"/>
  <c r="L113"/>
  <c r="L112"/>
  <c r="L111"/>
  <c r="L110"/>
  <c r="L109"/>
  <c r="L108"/>
  <c r="L107"/>
  <c r="L106"/>
  <c r="K118"/>
  <c r="K117"/>
  <c r="K116"/>
  <c r="K115"/>
  <c r="K114"/>
  <c r="K113"/>
  <c r="K112"/>
  <c r="K111"/>
  <c r="K110"/>
  <c r="K109"/>
  <c r="K108"/>
  <c r="K107"/>
  <c r="K106"/>
  <c r="G118"/>
  <c r="G117"/>
  <c r="G116"/>
  <c r="G115"/>
  <c r="G114"/>
  <c r="G113"/>
  <c r="G112"/>
  <c r="G111"/>
  <c r="G110"/>
  <c r="G109"/>
  <c r="G108"/>
  <c r="G107"/>
  <c r="G106"/>
  <c r="G105"/>
  <c r="H118"/>
  <c r="H117"/>
  <c r="H116"/>
  <c r="H115"/>
  <c r="H114"/>
  <c r="H113"/>
  <c r="H112"/>
  <c r="H111"/>
  <c r="H110"/>
  <c r="H109"/>
  <c r="H108"/>
  <c r="H107"/>
  <c r="H106"/>
  <c r="H105"/>
  <c r="H104"/>
  <c r="I118"/>
  <c r="I117"/>
  <c r="I116"/>
  <c r="I115"/>
  <c r="I114"/>
  <c r="I113"/>
  <c r="I112"/>
  <c r="I111"/>
  <c r="I110"/>
  <c r="I109"/>
  <c r="I108"/>
  <c r="I107"/>
  <c r="I106"/>
  <c r="I105"/>
  <c r="I104"/>
  <c r="I103"/>
  <c r="J115"/>
  <c r="J112"/>
  <c r="J109"/>
  <c r="J106"/>
  <c r="M75"/>
  <c r="M7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I61"/>
  <c r="I60"/>
  <c r="I59"/>
  <c r="I58"/>
  <c r="I57"/>
  <c r="I56"/>
  <c r="I49"/>
  <c r="M60"/>
  <c r="M59"/>
  <c r="M58"/>
  <c r="M57"/>
  <c r="L60"/>
  <c r="L59"/>
  <c r="L58"/>
  <c r="L57"/>
  <c r="K60"/>
  <c r="K59"/>
  <c r="K58"/>
  <c r="K57"/>
  <c r="J60"/>
  <c r="J59"/>
  <c r="J58"/>
  <c r="J57"/>
  <c r="G60"/>
  <c r="G59"/>
  <c r="G58"/>
  <c r="G57"/>
  <c r="H60"/>
  <c r="H59"/>
  <c r="H58"/>
  <c r="H57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H61"/>
  <c r="BZ73"/>
  <c r="CA73"/>
  <c r="BT73"/>
  <c r="BM73"/>
  <c r="BF73"/>
  <c r="AY73"/>
  <c r="AK73"/>
  <c r="AD73"/>
  <c r="W73"/>
  <c r="P73"/>
  <c r="Q73"/>
  <c r="CD48"/>
  <c r="CC48"/>
  <c r="CA48"/>
  <c r="BZ48"/>
  <c r="BW48"/>
  <c r="BV48"/>
  <c r="BT48"/>
  <c r="BS48"/>
  <c r="BP48"/>
  <c r="BO48"/>
  <c r="BM48"/>
  <c r="BL48"/>
  <c r="BI48"/>
  <c r="BH48"/>
  <c r="BF48"/>
  <c r="BE48"/>
  <c r="BB48"/>
  <c r="BA48"/>
  <c r="AY48"/>
  <c r="AX48"/>
  <c r="AU48"/>
  <c r="AT48"/>
  <c r="AR48"/>
  <c r="AQ48"/>
  <c r="AN48"/>
  <c r="AM48"/>
  <c r="AK48"/>
  <c r="AJ48"/>
  <c r="AG48"/>
  <c r="AF48"/>
  <c r="AD48"/>
  <c r="AC48"/>
  <c r="Z48"/>
  <c r="Y48"/>
  <c r="X48"/>
  <c r="W48"/>
  <c r="V48"/>
  <c r="O48"/>
  <c r="S48"/>
  <c r="M48"/>
  <c r="R48"/>
  <c r="P48"/>
  <c r="Q48"/>
  <c r="J48" s="1"/>
  <c r="J40"/>
  <c r="M47"/>
  <c r="L47"/>
  <c r="K47"/>
  <c r="J47"/>
  <c r="H47"/>
  <c r="G47"/>
  <c r="M46"/>
  <c r="L46"/>
  <c r="K46"/>
  <c r="J46"/>
  <c r="H46"/>
  <c r="G46"/>
  <c r="J111"/>
  <c r="P35"/>
  <c r="W35"/>
  <c r="AD35"/>
  <c r="AR35"/>
  <c r="AY35"/>
  <c r="AK35"/>
  <c r="BF35"/>
  <c r="BM35"/>
  <c r="BT35"/>
  <c r="CA35"/>
  <c r="CE9"/>
  <c r="CA9"/>
  <c r="BT9"/>
  <c r="BM9"/>
  <c r="BF9"/>
  <c r="AY9"/>
  <c r="AR9"/>
  <c r="AK9"/>
  <c r="AD9"/>
  <c r="W9"/>
  <c r="P9"/>
  <c r="O9"/>
  <c r="J105"/>
  <c r="K105"/>
  <c r="L105"/>
  <c r="J107"/>
  <c r="J108"/>
  <c r="J110"/>
  <c r="J113"/>
  <c r="J114"/>
  <c r="J116"/>
  <c r="J117"/>
  <c r="J118"/>
  <c r="O35"/>
  <c r="I34"/>
  <c r="I33"/>
  <c r="I32"/>
  <c r="I31"/>
  <c r="I30"/>
  <c r="I29"/>
  <c r="I28"/>
  <c r="I27"/>
  <c r="I26"/>
  <c r="I25"/>
  <c r="I22"/>
  <c r="I21"/>
  <c r="I14"/>
  <c r="I13"/>
  <c r="I12"/>
  <c r="N9"/>
  <c r="I11"/>
  <c r="M45"/>
  <c r="L45"/>
  <c r="K45"/>
  <c r="J45"/>
  <c r="H45"/>
  <c r="G45"/>
  <c r="M42"/>
  <c r="L42"/>
  <c r="K42"/>
  <c r="J42"/>
  <c r="H42"/>
  <c r="G42"/>
  <c r="M41"/>
  <c r="L41"/>
  <c r="K41"/>
  <c r="J41"/>
  <c r="H41"/>
  <c r="G41"/>
  <c r="M40"/>
  <c r="L40"/>
  <c r="K40"/>
  <c r="H40"/>
  <c r="G40"/>
  <c r="M39"/>
  <c r="L39"/>
  <c r="K39"/>
  <c r="J39"/>
  <c r="H39"/>
  <c r="G39"/>
  <c r="M36"/>
  <c r="L36"/>
  <c r="K36"/>
  <c r="H36"/>
  <c r="G36"/>
  <c r="M34"/>
  <c r="L34"/>
  <c r="K34"/>
  <c r="J34"/>
  <c r="H34"/>
  <c r="G34"/>
  <c r="M33"/>
  <c r="L33"/>
  <c r="K33"/>
  <c r="J33"/>
  <c r="H33"/>
  <c r="G33"/>
  <c r="M32"/>
  <c r="L32"/>
  <c r="K32"/>
  <c r="J32"/>
  <c r="H32"/>
  <c r="G32"/>
  <c r="M31"/>
  <c r="L31"/>
  <c r="K31"/>
  <c r="J31"/>
  <c r="H31"/>
  <c r="G31"/>
  <c r="M30"/>
  <c r="L30"/>
  <c r="K30"/>
  <c r="J30"/>
  <c r="H30"/>
  <c r="G30"/>
  <c r="M29"/>
  <c r="L29"/>
  <c r="K29"/>
  <c r="J29"/>
  <c r="H29"/>
  <c r="G29"/>
  <c r="M28"/>
  <c r="L28"/>
  <c r="K28"/>
  <c r="J28"/>
  <c r="H28"/>
  <c r="G28"/>
  <c r="M27"/>
  <c r="L27"/>
  <c r="K27"/>
  <c r="J27"/>
  <c r="H27"/>
  <c r="G27"/>
  <c r="M26"/>
  <c r="L26"/>
  <c r="K26"/>
  <c r="J26"/>
  <c r="H26"/>
  <c r="G26"/>
  <c r="M25"/>
  <c r="L25"/>
  <c r="K25"/>
  <c r="J25"/>
  <c r="H25"/>
  <c r="G25"/>
  <c r="M22"/>
  <c r="L22"/>
  <c r="K22"/>
  <c r="J22"/>
  <c r="H22"/>
  <c r="G22"/>
  <c r="M21"/>
  <c r="L21"/>
  <c r="K21"/>
  <c r="J21"/>
  <c r="H21"/>
  <c r="G21"/>
  <c r="G13"/>
  <c r="M13"/>
  <c r="L13"/>
  <c r="K13"/>
  <c r="J13"/>
  <c r="H13"/>
  <c r="I20"/>
  <c r="I19"/>
  <c r="I18"/>
  <c r="I17"/>
  <c r="I10"/>
  <c r="I15"/>
  <c r="H15"/>
  <c r="I73" l="1"/>
  <c r="M73"/>
  <c r="F103"/>
  <c r="F79"/>
  <c r="F87"/>
  <c r="F95"/>
  <c r="I119"/>
  <c r="P129"/>
  <c r="AR129"/>
  <c r="BT129"/>
  <c r="W129"/>
  <c r="AY129"/>
  <c r="CA129"/>
  <c r="I35"/>
  <c r="AD129"/>
  <c r="BF129"/>
  <c r="I9"/>
  <c r="I48"/>
  <c r="AK129"/>
  <c r="BM129"/>
  <c r="H48"/>
  <c r="F60"/>
  <c r="F58"/>
  <c r="F118"/>
  <c r="F47"/>
  <c r="F57"/>
  <c r="F59"/>
  <c r="F75"/>
  <c r="F77"/>
  <c r="F81"/>
  <c r="F83"/>
  <c r="F85"/>
  <c r="F89"/>
  <c r="F91"/>
  <c r="F93"/>
  <c r="F97"/>
  <c r="F99"/>
  <c r="F101"/>
  <c r="F106"/>
  <c r="F108"/>
  <c r="F112"/>
  <c r="F116"/>
  <c r="F114"/>
  <c r="F110"/>
  <c r="F46"/>
  <c r="F76"/>
  <c r="F78"/>
  <c r="F80"/>
  <c r="F82"/>
  <c r="F84"/>
  <c r="F86"/>
  <c r="F88"/>
  <c r="F90"/>
  <c r="F92"/>
  <c r="F94"/>
  <c r="F96"/>
  <c r="F98"/>
  <c r="F100"/>
  <c r="F102"/>
  <c r="F105"/>
  <c r="F107"/>
  <c r="F109"/>
  <c r="F111"/>
  <c r="F113"/>
  <c r="F115"/>
  <c r="F117"/>
  <c r="F13"/>
  <c r="F31"/>
  <c r="F27"/>
  <c r="F25"/>
  <c r="F41"/>
  <c r="F42"/>
  <c r="F26"/>
  <c r="F45"/>
  <c r="F36"/>
  <c r="F39"/>
  <c r="F40"/>
  <c r="F33"/>
  <c r="F34"/>
  <c r="F22"/>
  <c r="F30"/>
  <c r="F32"/>
  <c r="F28"/>
  <c r="F29"/>
  <c r="F21"/>
  <c r="M56"/>
  <c r="L56"/>
  <c r="K56"/>
  <c r="J56"/>
  <c r="H56"/>
  <c r="G56"/>
  <c r="M125"/>
  <c r="L125"/>
  <c r="J125"/>
  <c r="H125"/>
  <c r="G125"/>
  <c r="F125"/>
  <c r="I129" l="1"/>
  <c r="F56"/>
  <c r="G11"/>
  <c r="H127"/>
  <c r="F123"/>
  <c r="F124"/>
  <c r="BR73"/>
  <c r="BY73"/>
  <c r="BK73"/>
  <c r="BD73"/>
  <c r="AW73"/>
  <c r="AP73"/>
  <c r="AI73"/>
  <c r="AB73"/>
  <c r="U73"/>
  <c r="CB73"/>
  <c r="AL73"/>
  <c r="AE73"/>
  <c r="X73"/>
  <c r="J74"/>
  <c r="L74"/>
  <c r="CC73"/>
  <c r="BV73"/>
  <c r="BO73"/>
  <c r="BH73"/>
  <c r="BA73"/>
  <c r="AT73"/>
  <c r="AM73"/>
  <c r="AF73"/>
  <c r="Y73"/>
  <c r="R73"/>
  <c r="CD73"/>
  <c r="BW73"/>
  <c r="BP73"/>
  <c r="BI73"/>
  <c r="BB73"/>
  <c r="AU73"/>
  <c r="AN73"/>
  <c r="AG73"/>
  <c r="Z73"/>
  <c r="S73"/>
  <c r="CE73"/>
  <c r="AO73"/>
  <c r="AH73"/>
  <c r="AA73"/>
  <c r="T73"/>
  <c r="G126"/>
  <c r="G49"/>
  <c r="M49"/>
  <c r="G61"/>
  <c r="J61"/>
  <c r="K61"/>
  <c r="L61"/>
  <c r="M61"/>
  <c r="J73" l="1"/>
  <c r="F61"/>
  <c r="M104" l="1"/>
  <c r="L104"/>
  <c r="K104"/>
  <c r="J104"/>
  <c r="K74"/>
  <c r="BQ9" l="1"/>
  <c r="BJ9"/>
  <c r="BC9"/>
  <c r="AV9"/>
  <c r="AH9"/>
  <c r="T9"/>
  <c r="T119"/>
  <c r="S119"/>
  <c r="R119"/>
  <c r="Q119"/>
  <c r="N119"/>
  <c r="CE119"/>
  <c r="CD119"/>
  <c r="CC119"/>
  <c r="CB119"/>
  <c r="BZ119"/>
  <c r="BY119"/>
  <c r="BX119"/>
  <c r="BW119"/>
  <c r="BV119"/>
  <c r="BU119"/>
  <c r="BS119"/>
  <c r="BR119"/>
  <c r="BQ119"/>
  <c r="BP119"/>
  <c r="BO119"/>
  <c r="BN119"/>
  <c r="BL119"/>
  <c r="BK119"/>
  <c r="BJ119"/>
  <c r="BI119"/>
  <c r="BH119"/>
  <c r="BG119"/>
  <c r="BE119"/>
  <c r="BD119"/>
  <c r="BC119"/>
  <c r="BB119"/>
  <c r="BA119"/>
  <c r="AZ119"/>
  <c r="AX119"/>
  <c r="AW119"/>
  <c r="AV119"/>
  <c r="AU119"/>
  <c r="AT119"/>
  <c r="AS119"/>
  <c r="AQ119"/>
  <c r="AP119"/>
  <c r="AO119"/>
  <c r="AN119"/>
  <c r="AM119"/>
  <c r="AL119"/>
  <c r="AJ119"/>
  <c r="AI119"/>
  <c r="AH119"/>
  <c r="AG119"/>
  <c r="AF119"/>
  <c r="AE119"/>
  <c r="AC119"/>
  <c r="AB119"/>
  <c r="AA119"/>
  <c r="Z119"/>
  <c r="Y119"/>
  <c r="X119"/>
  <c r="V119"/>
  <c r="U119"/>
  <c r="N35"/>
  <c r="AA35"/>
  <c r="T35"/>
  <c r="S35"/>
  <c r="BC35"/>
  <c r="AV35"/>
  <c r="AO35"/>
  <c r="AH35"/>
  <c r="AG35"/>
  <c r="BB9"/>
  <c r="CD9"/>
  <c r="V9"/>
  <c r="S9"/>
  <c r="Q9"/>
  <c r="BB35"/>
  <c r="AU35"/>
  <c r="AN35"/>
  <c r="Z35"/>
  <c r="CC35"/>
  <c r="BV35"/>
  <c r="BO35"/>
  <c r="BH35"/>
  <c r="BA35"/>
  <c r="AT35"/>
  <c r="AM35"/>
  <c r="AF35"/>
  <c r="Y35"/>
  <c r="R35"/>
  <c r="CB35"/>
  <c r="BN35"/>
  <c r="BG35"/>
  <c r="AZ35"/>
  <c r="AS35"/>
  <c r="AL35"/>
  <c r="AE35"/>
  <c r="X35"/>
  <c r="Q35"/>
  <c r="BZ35"/>
  <c r="BS35"/>
  <c r="BL35"/>
  <c r="BE35"/>
  <c r="AX35"/>
  <c r="AQ35"/>
  <c r="AJ35"/>
  <c r="AC35"/>
  <c r="BY35"/>
  <c r="BK35"/>
  <c r="BD35"/>
  <c r="AW35"/>
  <c r="AP35"/>
  <c r="AI35"/>
  <c r="AB35"/>
  <c r="U35"/>
  <c r="M120"/>
  <c r="M127"/>
  <c r="M126"/>
  <c r="M124"/>
  <c r="M123"/>
  <c r="M122"/>
  <c r="M121"/>
  <c r="M43"/>
  <c r="M12"/>
  <c r="L120"/>
  <c r="L127"/>
  <c r="L126"/>
  <c r="L49"/>
  <c r="L124"/>
  <c r="L123"/>
  <c r="L122"/>
  <c r="L121"/>
  <c r="L43"/>
  <c r="L14"/>
  <c r="L12"/>
  <c r="K120"/>
  <c r="K127"/>
  <c r="K126"/>
  <c r="K49"/>
  <c r="K124"/>
  <c r="K123"/>
  <c r="K122"/>
  <c r="K121"/>
  <c r="K43"/>
  <c r="K14"/>
  <c r="F14" s="1"/>
  <c r="K12"/>
  <c r="J120"/>
  <c r="J127"/>
  <c r="J126"/>
  <c r="J124"/>
  <c r="J123"/>
  <c r="J122"/>
  <c r="J121"/>
  <c r="J43"/>
  <c r="J14"/>
  <c r="J12"/>
  <c r="H126"/>
  <c r="H49"/>
  <c r="H124"/>
  <c r="H123"/>
  <c r="H121"/>
  <c r="H74"/>
  <c r="H43"/>
  <c r="G127"/>
  <c r="G124"/>
  <c r="G123"/>
  <c r="G121"/>
  <c r="G120"/>
  <c r="G104"/>
  <c r="F104" s="1"/>
  <c r="G43"/>
  <c r="G12"/>
  <c r="M35" l="1"/>
  <c r="G35"/>
  <c r="M9"/>
  <c r="AA129"/>
  <c r="J35"/>
  <c r="AH129"/>
  <c r="F49"/>
  <c r="L35"/>
  <c r="H119"/>
  <c r="F74"/>
  <c r="L48"/>
  <c r="H35"/>
  <c r="K73"/>
  <c r="G119"/>
  <c r="F126"/>
  <c r="M119"/>
  <c r="G73"/>
  <c r="K35"/>
  <c r="BX129"/>
  <c r="V129"/>
  <c r="BB129"/>
  <c r="CD129"/>
  <c r="N129"/>
  <c r="Q129"/>
  <c r="S129"/>
  <c r="L73"/>
  <c r="K48"/>
  <c r="F48" s="1"/>
  <c r="AO129"/>
  <c r="AV129"/>
  <c r="BC129"/>
  <c r="BJ129"/>
  <c r="BQ129"/>
  <c r="CE129"/>
  <c r="T129"/>
  <c r="F121"/>
  <c r="J119"/>
  <c r="L119"/>
  <c r="K119"/>
  <c r="H17"/>
  <c r="G15"/>
  <c r="G17"/>
  <c r="G19"/>
  <c r="G20"/>
  <c r="L10"/>
  <c r="F73" l="1"/>
  <c r="F35"/>
  <c r="F119"/>
  <c r="M129"/>
  <c r="F120"/>
  <c r="F122"/>
  <c r="F12"/>
  <c r="F43"/>
  <c r="K19" l="1"/>
  <c r="M20"/>
  <c r="L20"/>
  <c r="K20"/>
  <c r="J20"/>
  <c r="H20"/>
  <c r="F20" l="1"/>
  <c r="CC9" l="1"/>
  <c r="CC129" s="1"/>
  <c r="CB9"/>
  <c r="CB129" s="1"/>
  <c r="BZ9"/>
  <c r="BZ129" s="1"/>
  <c r="BY9"/>
  <c r="BY129" s="1"/>
  <c r="BW9"/>
  <c r="BW129" s="1"/>
  <c r="BV9"/>
  <c r="BV129" s="1"/>
  <c r="BU9"/>
  <c r="BU129" s="1"/>
  <c r="BS9"/>
  <c r="BS129" s="1"/>
  <c r="BR129"/>
  <c r="BP9"/>
  <c r="BP129" s="1"/>
  <c r="BO9"/>
  <c r="BO129" s="1"/>
  <c r="BN9"/>
  <c r="BN129" s="1"/>
  <c r="BL9"/>
  <c r="BL129" s="1"/>
  <c r="BK9"/>
  <c r="BK129" s="1"/>
  <c r="BI9"/>
  <c r="BI129" s="1"/>
  <c r="BH9"/>
  <c r="BH129" s="1"/>
  <c r="BG9"/>
  <c r="BG129" s="1"/>
  <c r="BE9"/>
  <c r="BE129" s="1"/>
  <c r="BD9"/>
  <c r="BD129" s="1"/>
  <c r="J17"/>
  <c r="K17"/>
  <c r="L17"/>
  <c r="M17"/>
  <c r="H18"/>
  <c r="J18"/>
  <c r="K18"/>
  <c r="L18"/>
  <c r="M18"/>
  <c r="H19"/>
  <c r="J19"/>
  <c r="L19"/>
  <c r="M19"/>
  <c r="J15"/>
  <c r="K15"/>
  <c r="H11"/>
  <c r="J11"/>
  <c r="K11"/>
  <c r="L11"/>
  <c r="H10"/>
  <c r="J10"/>
  <c r="K10"/>
  <c r="AX9"/>
  <c r="AX129" s="1"/>
  <c r="AQ129"/>
  <c r="AJ9"/>
  <c r="AJ129" s="1"/>
  <c r="AC9"/>
  <c r="R9"/>
  <c r="U9"/>
  <c r="X9"/>
  <c r="Y9"/>
  <c r="Y129" s="1"/>
  <c r="Z9"/>
  <c r="AB9"/>
  <c r="AB129" s="1"/>
  <c r="AE9"/>
  <c r="AE129" s="1"/>
  <c r="AF9"/>
  <c r="AF129" s="1"/>
  <c r="AG9"/>
  <c r="AG129" s="1"/>
  <c r="AI9"/>
  <c r="AI129" s="1"/>
  <c r="AL9"/>
  <c r="AL129" s="1"/>
  <c r="AM9"/>
  <c r="AM129" s="1"/>
  <c r="AN9"/>
  <c r="AN129" s="1"/>
  <c r="AP9"/>
  <c r="AP129" s="1"/>
  <c r="AS9"/>
  <c r="AS129" s="1"/>
  <c r="AT9"/>
  <c r="AT129" s="1"/>
  <c r="AU9"/>
  <c r="AU129" s="1"/>
  <c r="AW9"/>
  <c r="AW129" s="1"/>
  <c r="AZ9"/>
  <c r="AZ129" s="1"/>
  <c r="BA9"/>
  <c r="BA129" s="1"/>
  <c r="M10"/>
  <c r="M11"/>
  <c r="M15"/>
  <c r="M128"/>
  <c r="L15"/>
  <c r="L128"/>
  <c r="K128"/>
  <c r="J128"/>
  <c r="G128"/>
  <c r="H9" l="1"/>
  <c r="Z129"/>
  <c r="L9"/>
  <c r="L129" s="1"/>
  <c r="X129"/>
  <c r="J9"/>
  <c r="J129" s="1"/>
  <c r="AC129"/>
  <c r="G9"/>
  <c r="G129" s="1"/>
  <c r="O129"/>
  <c r="K9"/>
  <c r="K129" s="1"/>
  <c r="R129"/>
  <c r="U129"/>
  <c r="F10"/>
  <c r="F11"/>
  <c r="F128"/>
  <c r="F17"/>
  <c r="F18"/>
  <c r="F15"/>
  <c r="F19"/>
  <c r="F9" l="1"/>
</calcChain>
</file>

<file path=xl/sharedStrings.xml><?xml version="1.0" encoding="utf-8"?>
<sst xmlns="http://schemas.openxmlformats.org/spreadsheetml/2006/main" count="363" uniqueCount="176">
  <si>
    <r>
      <t xml:space="preserve">Kierunek studiów: </t>
    </r>
    <r>
      <rPr>
        <sz val="11"/>
        <rFont val="Arial"/>
        <family val="2"/>
        <charset val="238"/>
      </rPr>
      <t xml:space="preserve">                                                                                                                                                </t>
    </r>
  </si>
  <si>
    <t>Prawo</t>
  </si>
  <si>
    <t>Poziom studiów:</t>
  </si>
  <si>
    <t>jednolite magisterskie</t>
  </si>
  <si>
    <t>Forma studiów:</t>
  </si>
  <si>
    <t>stacjonarne</t>
  </si>
  <si>
    <t>Profil studiów:</t>
  </si>
  <si>
    <t>ogólnoakademicki</t>
  </si>
  <si>
    <t>Cykl dydaktyczny:</t>
  </si>
  <si>
    <t>2020/2021</t>
  </si>
  <si>
    <t>Zbiór  przedmiotów</t>
  </si>
  <si>
    <t>nazwa przedmiotu</t>
  </si>
  <si>
    <t>forma zaliczenia</t>
  </si>
  <si>
    <t>ogólna liczba godzin/pkt. ECTS</t>
  </si>
  <si>
    <t>liczba godzin i pkt. ECTS w semestrze</t>
  </si>
  <si>
    <t>semestr I</t>
  </si>
  <si>
    <t>semestr II</t>
  </si>
  <si>
    <t>semestr III</t>
  </si>
  <si>
    <t>semestr IV</t>
  </si>
  <si>
    <t>semestr V</t>
  </si>
  <si>
    <t>semestr VI</t>
  </si>
  <si>
    <t>semestr VII</t>
  </si>
  <si>
    <t>semestr VIII</t>
  </si>
  <si>
    <t>semestr IX</t>
  </si>
  <si>
    <t>semestr X</t>
  </si>
  <si>
    <t>suma</t>
  </si>
  <si>
    <t>Wykład</t>
  </si>
  <si>
    <t>Ćwiczenia</t>
  </si>
  <si>
    <t>Warsztaty</t>
  </si>
  <si>
    <t>Konwersatorium</t>
  </si>
  <si>
    <t>Laboratorium</t>
  </si>
  <si>
    <t>Seminarium</t>
  </si>
  <si>
    <t>ECTS</t>
  </si>
  <si>
    <t>A. PRZEDMIOTY PODSTAWOWE</t>
  </si>
  <si>
    <t>Logika prawnicza</t>
  </si>
  <si>
    <t>E</t>
  </si>
  <si>
    <t>Prawoznawstwo</t>
  </si>
  <si>
    <t>Historia ustroju i prawa polskiego</t>
  </si>
  <si>
    <t>Powszechna historia państwa i prawa</t>
  </si>
  <si>
    <t>Prawo rzymskie</t>
  </si>
  <si>
    <t>Doktryny polityczno-prawne</t>
  </si>
  <si>
    <t>Prawo konstytucyjne</t>
  </si>
  <si>
    <t>Prawo administracyjne</t>
  </si>
  <si>
    <t>Prawo karne</t>
  </si>
  <si>
    <t>Prawo cywilne - cz. ogólna i prawo zobowiązań</t>
  </si>
  <si>
    <t>Postępowanie administracyjne i sądowo-administracyjne</t>
  </si>
  <si>
    <t>Prawo pracy</t>
  </si>
  <si>
    <t>Prawo międzynarodowe publiczne</t>
  </si>
  <si>
    <t>Prawo cywilne - prawo rzeczowe i prawo spadkowe</t>
  </si>
  <si>
    <t>Postępowanie karne</t>
  </si>
  <si>
    <t>Prawo Unii Europejskiej</t>
  </si>
  <si>
    <t>Prawo finansowe i finansów publicznych</t>
  </si>
  <si>
    <t xml:space="preserve">Prawo handlowe </t>
  </si>
  <si>
    <t>Prawo gospodarcze publiczne</t>
  </si>
  <si>
    <t>Postępowanie cywilne</t>
  </si>
  <si>
    <t>Prawo ubezpieczeń społecznych</t>
  </si>
  <si>
    <t>Prawo podatkowe</t>
  </si>
  <si>
    <t>Ochrona własności intelektualnej</t>
  </si>
  <si>
    <t>Prawa człowieka i system ich ochrony</t>
  </si>
  <si>
    <t>Teoria i filozofia prawa</t>
  </si>
  <si>
    <t>B. PRZEDMIOTY KIERUNKOWE</t>
  </si>
  <si>
    <t>Wprowadzenie do studiowania</t>
  </si>
  <si>
    <t>zo</t>
  </si>
  <si>
    <t xml:space="preserve">Etyka </t>
  </si>
  <si>
    <t>Ustrój organów ochrony prawnej</t>
  </si>
  <si>
    <t>Kryminologia i wiktymologia</t>
  </si>
  <si>
    <t>Prawo rodzinne i opiekuńcze</t>
  </si>
  <si>
    <t>Prawo ochrony środowiska</t>
  </si>
  <si>
    <t>Prawo międzynarodowe prywatne</t>
  </si>
  <si>
    <t>Prawo wyznaniowe</t>
  </si>
  <si>
    <t>Przygotowanie do pracy z klientem</t>
  </si>
  <si>
    <t>Klinika prawa</t>
  </si>
  <si>
    <t>Badania naukowe (proseminarium)</t>
  </si>
  <si>
    <t>Seminarium magisterskie</t>
  </si>
  <si>
    <t>C. PRZEDMIOTY KIERUNKOWE DO WYBORU</t>
  </si>
  <si>
    <t>Podstawy ekonomii dla prawników</t>
  </si>
  <si>
    <t>Podstawy filozofii dla prawników</t>
  </si>
  <si>
    <t>Przedmiot monograficzny instytutowy</t>
  </si>
  <si>
    <t>Podstawy zarządzania dla prawników</t>
  </si>
  <si>
    <t>Podstawy psychologii dla prawników</t>
  </si>
  <si>
    <t>Kulturowe podstawy prawa</t>
  </si>
  <si>
    <t>Łacińska terminologia prawnicza</t>
  </si>
  <si>
    <t>Historia zawodów prawniczych</t>
  </si>
  <si>
    <t>Kontrola konstytucyjności prawa</t>
  </si>
  <si>
    <t>Prawo dowodowe w procesie karnym</t>
  </si>
  <si>
    <t>Wyznaniowa forma zawarcia małżeństwa</t>
  </si>
  <si>
    <t>Dostęp do informacji publicznej</t>
  </si>
  <si>
    <t>Prawo kanoniczne</t>
  </si>
  <si>
    <t>Ochrona danych osobowych</t>
  </si>
  <si>
    <t>Prawo własności przemysłowej</t>
  </si>
  <si>
    <t>Przedmiot w języku obcym nowożytnym 1</t>
  </si>
  <si>
    <t>Przedmiot w języku obcym nowożytnym 2</t>
  </si>
  <si>
    <t>Przedmiot w języku obcym nowożytnym 3</t>
  </si>
  <si>
    <t>D. PRZEDMIOTY MODUŁU</t>
  </si>
  <si>
    <t>moduł specjalizacji prawniczej</t>
  </si>
  <si>
    <t>Prawo ochrony zdrowia</t>
  </si>
  <si>
    <t>Kryminalistyka</t>
  </si>
  <si>
    <t>Prawo budowlane</t>
  </si>
  <si>
    <t>Prawo energetyczne</t>
  </si>
  <si>
    <t>Prawo celne</t>
  </si>
  <si>
    <t>Prawo obrotu elektronicznego</t>
  </si>
  <si>
    <t>Prawo obrotu nieruchomościami</t>
  </si>
  <si>
    <t>Prawo karne gospodarcze</t>
  </si>
  <si>
    <t>Prawo konsularne i dyplomatyczne</t>
  </si>
  <si>
    <t>Prawo bankowe</t>
  </si>
  <si>
    <t>Prawo rynku kapitałowego</t>
  </si>
  <si>
    <t>Prawo konsumenckie</t>
  </si>
  <si>
    <t>Prawo komunikacyjne</t>
  </si>
  <si>
    <t>Prawo wykroczeń</t>
  </si>
  <si>
    <t>Prawo zamówień publicznych</t>
  </si>
  <si>
    <t>Informatyka prawnicza</t>
  </si>
  <si>
    <t>Pozakodeksowe prawo karne</t>
  </si>
  <si>
    <t>Analiza informacji</t>
  </si>
  <si>
    <t>Postępowanie zabezpieczające i egzekucyjne</t>
  </si>
  <si>
    <t>Prawo karne wykonawcze</t>
  </si>
  <si>
    <t>Prewencja kryminalna</t>
  </si>
  <si>
    <t>Prawo lokalowe</t>
  </si>
  <si>
    <t>Prawo upadłościowe</t>
  </si>
  <si>
    <t>Europejskie prawo pracy</t>
  </si>
  <si>
    <t>Postępowanie nieprocesowe</t>
  </si>
  <si>
    <t>Prawo karne skarbowe</t>
  </si>
  <si>
    <t>Prawo antydyskryminacyjne</t>
  </si>
  <si>
    <t>Prawo restrukturyzacyjne</t>
  </si>
  <si>
    <t>Prawo medyczne</t>
  </si>
  <si>
    <t>Prawo nowych technologii</t>
  </si>
  <si>
    <t>moduł umiejętności prawniczych</t>
  </si>
  <si>
    <t>Negocjacje w prawie</t>
  </si>
  <si>
    <t>Argumentacja w prawie</t>
  </si>
  <si>
    <t>Rozumowania prawnicze</t>
  </si>
  <si>
    <t>Public relations w zawodach prawniczych</t>
  </si>
  <si>
    <t>Doskonalenie języka prawniczego</t>
  </si>
  <si>
    <t>Pedagogika prawa</t>
  </si>
  <si>
    <t>Redagowanie pism w sprawach karnych</t>
  </si>
  <si>
    <t>Redagowanie pism w sprawach cywilnych</t>
  </si>
  <si>
    <t>Redagowanie pism w sprawach administracyjnych</t>
  </si>
  <si>
    <t>Moot Court - sprawy karne</t>
  </si>
  <si>
    <t>Moot Court - sprawy cywilne</t>
  </si>
  <si>
    <t>Moot Court - sprawy administracyjne</t>
  </si>
  <si>
    <t>Aplikacje prawnicze</t>
  </si>
  <si>
    <t>Zawody okołoprawnicze</t>
  </si>
  <si>
    <t>Kariera akademicka prawnika</t>
  </si>
  <si>
    <t>E. INNE PRZEDMIOTY OBOWIĄZKOWE</t>
  </si>
  <si>
    <t>Technologie informacyjne</t>
  </si>
  <si>
    <t>Szkolenie BHP</t>
  </si>
  <si>
    <t>zal</t>
  </si>
  <si>
    <t>Szkolenie biblioteczne</t>
  </si>
  <si>
    <t>Wychowanie fizycznie (WF)</t>
  </si>
  <si>
    <t>Język obcy - poziom B2</t>
  </si>
  <si>
    <t>Język obcy - poziom B2+</t>
  </si>
  <si>
    <t xml:space="preserve">Kurs zmienny ogólnouczelniany </t>
  </si>
  <si>
    <t>Praktyka zawodowa</t>
  </si>
  <si>
    <t>RAZEM</t>
  </si>
  <si>
    <t>Uwagi:</t>
  </si>
  <si>
    <t>1. W ramach przedmiotów kierunkowych do wyboru (zbiór C) w semestrach I-IV oraz VII-X student w każdym semestrze wybiera jeden przedmiot. Przedmiot monograficzny instytutowy odpowiada wiodącym zagadnieniom badawczym Instytutu Nauk Prawnych. Przed rozpoczęciem roku akademickiego dziekan, po konsultacji z dyrektorem instytutu, ogłasza listę tych przedmiotów.</t>
  </si>
  <si>
    <t xml:space="preserve">2. W ramach przedmiotów modułu specjalizacji prawniczej (zbiór D) w semestrach V-IX w każdym semestrze student wybiera dwa przedmioty. </t>
  </si>
  <si>
    <t>3. W ramach przedmiotów modułu umiejętności prawniczych (zbiór D) w semestrach V-IX w każdym semestrze student wybiera jeden przedmiot.</t>
  </si>
  <si>
    <r>
      <t>4. Student realizuje</t>
    </r>
    <r>
      <rPr>
        <b/>
        <sz val="9"/>
        <rFont val="Arial"/>
        <family val="2"/>
      </rPr>
      <t xml:space="preserve"> zajęcia poszerzające wiedzę humanistyczną w wymiarze co najmniej 5 ECTS</t>
    </r>
    <r>
      <rPr>
        <sz val="9"/>
        <rFont val="Arial"/>
        <family val="2"/>
        <charset val="238"/>
      </rPr>
      <t xml:space="preserve"> w ramach przedmiotu: Etyka.</t>
    </r>
  </si>
  <si>
    <r>
      <t xml:space="preserve">5. Student realizuje 60 h zajęć z </t>
    </r>
    <r>
      <rPr>
        <b/>
        <sz val="9"/>
        <rFont val="Arial"/>
        <family val="2"/>
        <charset val="238"/>
      </rPr>
      <t xml:space="preserve">wychowania fizycznego </t>
    </r>
    <r>
      <rPr>
        <sz val="9"/>
        <rFont val="Arial"/>
        <family val="2"/>
      </rPr>
      <t>(zbiór E)</t>
    </r>
    <r>
      <rPr>
        <sz val="9"/>
        <rFont val="Arial"/>
        <family val="2"/>
        <charset val="238"/>
      </rPr>
      <t xml:space="preserve"> w semestrach II-III. </t>
    </r>
  </si>
  <si>
    <r>
      <t xml:space="preserve">6. Student realizuje 120 h </t>
    </r>
    <r>
      <rPr>
        <b/>
        <sz val="9"/>
        <rFont val="Arial"/>
        <family val="2"/>
        <charset val="238"/>
      </rPr>
      <t>języka obcego na poziomie B2</t>
    </r>
    <r>
      <rPr>
        <sz val="9"/>
        <rFont val="Arial"/>
        <family val="2"/>
        <charset val="238"/>
      </rPr>
      <t xml:space="preserve"> (zbiór E) w semestrach od II do V (rozliczenie w semestrach IV i V) oraz 30 h w semestrze IX </t>
    </r>
    <r>
      <rPr>
        <b/>
        <sz val="9"/>
        <rFont val="Arial"/>
        <family val="2"/>
        <charset val="238"/>
      </rPr>
      <t>na poziomie B2+</t>
    </r>
    <r>
      <rPr>
        <sz val="9"/>
        <rFont val="Arial"/>
        <family val="2"/>
        <charset val="238"/>
      </rPr>
      <t>.</t>
    </r>
  </si>
  <si>
    <r>
      <t>8. Student realizuje w semestrze X</t>
    </r>
    <r>
      <rPr>
        <b/>
        <sz val="9"/>
        <rFont val="Arial"/>
        <family val="2"/>
        <charset val="238"/>
      </rPr>
      <t xml:space="preserve"> przedmiot w języku obcym nowożytnym w dyscyplinie innej niż wiodąca dla kierunku studiów</t>
    </r>
    <r>
      <rPr>
        <sz val="9"/>
        <rFont val="Arial"/>
        <family val="2"/>
        <charset val="238"/>
      </rPr>
      <t xml:space="preserve"> (do wyboru jeden z trzech). Przedmiot obowiązkowo realizowany w e-learningu. Przed rozpoczęciem roku akademickiego dziekan ogłasza listę tych przedmiotów.</t>
    </r>
  </si>
  <si>
    <r>
      <t xml:space="preserve">9. W semestrze VI w okresie wakacyjnym (w miesiącach: lipiec-wrzesień) student realizuje </t>
    </r>
    <r>
      <rPr>
        <b/>
        <sz val="9"/>
        <rFont val="Arial"/>
        <family val="2"/>
        <charset val="238"/>
      </rPr>
      <t>praktyki zawodowe</t>
    </r>
    <r>
      <rPr>
        <sz val="9"/>
        <rFont val="Arial"/>
        <family val="2"/>
        <charset val="238"/>
      </rPr>
      <t xml:space="preserve"> w wymiarze 120 h (cztery tygodnie). Wpis uzyskuje w semestrze VI.</t>
    </r>
  </si>
  <si>
    <t>10. Wybrane przedmioty mogą być prowadzone w e-learningu (w wymiarze nie większym niż 50% liczby punktów ECTS koniecznych do ukończenia studiów). Przed rozpoczęciem roku akademickiego dziekan, po konsultacji z wydziałowym koordynatorem e-learningu, ogłasza listę tych przedmiotów.</t>
  </si>
  <si>
    <t>Z a t w i e r d z a m</t>
  </si>
  <si>
    <t>od roku akademickiego 2020/2021</t>
  </si>
  <si>
    <r>
      <t xml:space="preserve">7. Student w semestrach II-X realizuje każdego semestru jeden przedmiot z </t>
    </r>
    <r>
      <rPr>
        <b/>
        <sz val="9"/>
        <rFont val="Arial"/>
        <family val="2"/>
        <charset val="238"/>
      </rPr>
      <t>kursów zmiennych ogólnouczelnianych</t>
    </r>
    <r>
      <rPr>
        <sz val="9"/>
        <rFont val="Arial"/>
        <family val="2"/>
        <charset val="238"/>
      </rPr>
      <t xml:space="preserve"> (zbiór E) w wymiarze 15 h.</t>
    </r>
  </si>
  <si>
    <t>Suma:</t>
  </si>
  <si>
    <t>Suma VIII:</t>
  </si>
  <si>
    <t>Suma VII:</t>
  </si>
  <si>
    <t>Suma I:</t>
  </si>
  <si>
    <t>Suma II:</t>
  </si>
  <si>
    <t>Suma III:</t>
  </si>
  <si>
    <t>Suma IV:</t>
  </si>
  <si>
    <t>Suma V:</t>
  </si>
  <si>
    <t>Suma VI:</t>
  </si>
  <si>
    <t>Suma IX:</t>
  </si>
  <si>
    <t>Suma X: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</si>
</sst>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name val="Times New Roman CE"/>
      <charset val="238"/>
    </font>
    <font>
      <sz val="10"/>
      <color theme="1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indexed="8"/>
      <name val="Arial"/>
      <family val="2"/>
    </font>
    <font>
      <b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b/>
      <sz val="9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0" fillId="0" borderId="0"/>
  </cellStyleXfs>
  <cellXfs count="251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0" borderId="0" xfId="1" applyFont="1"/>
    <xf numFmtId="0" fontId="3" fillId="0" borderId="0" xfId="1" applyFont="1" applyBorder="1" applyAlignment="1"/>
    <xf numFmtId="0" fontId="3" fillId="0" borderId="0" xfId="1" applyFont="1" applyBorder="1"/>
    <xf numFmtId="0" fontId="3" fillId="0" borderId="0" xfId="1" applyFont="1" applyBorder="1" applyAlignment="1">
      <alignment horizontal="center"/>
    </xf>
    <xf numFmtId="0" fontId="0" fillId="0" borderId="0" xfId="0" applyFill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1" fontId="9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0" fillId="4" borderId="0" xfId="0" applyFill="1"/>
    <xf numFmtId="0" fontId="0" fillId="5" borderId="0" xfId="0" applyFill="1"/>
    <xf numFmtId="0" fontId="0" fillId="0" borderId="0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4" borderId="0" xfId="0" applyFill="1" applyBorder="1"/>
    <xf numFmtId="0" fontId="0" fillId="4" borderId="33" xfId="0" applyFill="1" applyBorder="1"/>
    <xf numFmtId="0" fontId="4" fillId="2" borderId="43" xfId="0" applyFont="1" applyFill="1" applyBorder="1" applyAlignment="1">
      <alignment horizontal="center"/>
    </xf>
    <xf numFmtId="0" fontId="15" fillId="3" borderId="7" xfId="0" applyFont="1" applyFill="1" applyBorder="1" applyAlignment="1">
      <alignment horizontal="center"/>
    </xf>
    <xf numFmtId="0" fontId="15" fillId="3" borderId="8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44" xfId="0" applyFont="1" applyFill="1" applyBorder="1" applyAlignment="1">
      <alignment horizontal="center"/>
    </xf>
    <xf numFmtId="0" fontId="4" fillId="2" borderId="45" xfId="0" applyFont="1" applyFill="1" applyBorder="1" applyAlignment="1">
      <alignment horizontal="center"/>
    </xf>
    <xf numFmtId="0" fontId="4" fillId="2" borderId="46" xfId="0" applyFont="1" applyFill="1" applyBorder="1" applyAlignment="1">
      <alignment horizontal="center"/>
    </xf>
    <xf numFmtId="0" fontId="1" fillId="0" borderId="4" xfId="0" applyFont="1" applyBorder="1" applyAlignment="1">
      <alignment vertical="center"/>
    </xf>
    <xf numFmtId="0" fontId="4" fillId="2" borderId="50" xfId="0" applyFont="1" applyFill="1" applyBorder="1" applyAlignment="1">
      <alignment horizontal="center"/>
    </xf>
    <xf numFmtId="0" fontId="4" fillId="2" borderId="36" xfId="0" applyFont="1" applyFill="1" applyBorder="1" applyAlignment="1">
      <alignment horizontal="center"/>
    </xf>
    <xf numFmtId="0" fontId="16" fillId="0" borderId="0" xfId="0" applyFont="1" applyBorder="1"/>
    <xf numFmtId="0" fontId="16" fillId="0" borderId="33" xfId="0" applyFont="1" applyBorder="1"/>
    <xf numFmtId="0" fontId="4" fillId="2" borderId="47" xfId="0" applyFont="1" applyFill="1" applyBorder="1" applyAlignment="1">
      <alignment horizontal="center" vertical="center" textRotation="90"/>
    </xf>
    <xf numFmtId="0" fontId="4" fillId="2" borderId="29" xfId="0" applyFont="1" applyFill="1" applyBorder="1" applyAlignment="1">
      <alignment horizontal="center" vertical="center" textRotation="90"/>
    </xf>
    <xf numFmtId="0" fontId="17" fillId="0" borderId="0" xfId="0" applyFont="1" applyFill="1" applyBorder="1" applyAlignment="1">
      <alignment vertical="center"/>
    </xf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 vertical="center" textRotation="90"/>
    </xf>
    <xf numFmtId="0" fontId="4" fillId="2" borderId="27" xfId="0" applyFont="1" applyFill="1" applyBorder="1" applyAlignment="1">
      <alignment horizontal="center" vertical="center" textRotation="90" wrapText="1"/>
    </xf>
    <xf numFmtId="0" fontId="4" fillId="2" borderId="28" xfId="0" applyFont="1" applyFill="1" applyBorder="1" applyAlignment="1">
      <alignment horizontal="center" vertical="center" textRotation="90"/>
    </xf>
    <xf numFmtId="0" fontId="4" fillId="2" borderId="48" xfId="0" applyFont="1" applyFill="1" applyBorder="1" applyAlignment="1">
      <alignment horizontal="center" vertical="center" textRotation="90" wrapText="1"/>
    </xf>
    <xf numFmtId="0" fontId="4" fillId="2" borderId="28" xfId="0" applyFont="1" applyFill="1" applyBorder="1" applyAlignment="1">
      <alignment horizontal="center" vertical="center" textRotation="90" wrapText="1"/>
    </xf>
    <xf numFmtId="0" fontId="1" fillId="2" borderId="26" xfId="0" applyFont="1" applyFill="1" applyBorder="1" applyAlignment="1">
      <alignment horizontal="left" vertical="center"/>
    </xf>
    <xf numFmtId="0" fontId="0" fillId="0" borderId="1" xfId="0" applyFill="1" applyBorder="1"/>
    <xf numFmtId="0" fontId="4" fillId="3" borderId="10" xfId="0" applyFont="1" applyFill="1" applyBorder="1" applyAlignment="1">
      <alignment horizontal="center"/>
    </xf>
    <xf numFmtId="0" fontId="15" fillId="3" borderId="6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5" fillId="3" borderId="9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7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6" borderId="21" xfId="0" applyFont="1" applyFill="1" applyBorder="1" applyAlignment="1">
      <alignment horizontal="center"/>
    </xf>
    <xf numFmtId="0" fontId="1" fillId="6" borderId="18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0" fillId="6" borderId="0" xfId="0" applyFill="1" applyBorder="1"/>
    <xf numFmtId="0" fontId="0" fillId="6" borderId="33" xfId="0" applyFill="1" applyBorder="1"/>
    <xf numFmtId="0" fontId="0" fillId="6" borderId="0" xfId="0" applyFill="1"/>
    <xf numFmtId="0" fontId="1" fillId="6" borderId="51" xfId="0" applyFont="1" applyFill="1" applyBorder="1" applyAlignment="1">
      <alignment horizontal="center" vertical="center"/>
    </xf>
    <xf numFmtId="0" fontId="1" fillId="6" borderId="52" xfId="0" applyFont="1" applyFill="1" applyBorder="1" applyAlignment="1">
      <alignment horizontal="center" vertical="center"/>
    </xf>
    <xf numFmtId="0" fontId="15" fillId="6" borderId="49" xfId="0" applyFont="1" applyFill="1" applyBorder="1" applyAlignment="1">
      <alignment horizontal="center" vertical="center"/>
    </xf>
    <xf numFmtId="0" fontId="15" fillId="6" borderId="21" xfId="0" applyFont="1" applyFill="1" applyBorder="1" applyAlignment="1">
      <alignment horizontal="center" vertical="center"/>
    </xf>
    <xf numFmtId="0" fontId="1" fillId="6" borderId="19" xfId="0" applyFont="1" applyFill="1" applyBorder="1" applyAlignment="1">
      <alignment horizontal="center"/>
    </xf>
    <xf numFmtId="0" fontId="1" fillId="6" borderId="20" xfId="0" applyFont="1" applyFill="1" applyBorder="1" applyAlignment="1">
      <alignment horizontal="center"/>
    </xf>
    <xf numFmtId="0" fontId="1" fillId="6" borderId="24" xfId="0" applyFont="1" applyFill="1" applyBorder="1" applyAlignment="1">
      <alignment horizontal="center"/>
    </xf>
    <xf numFmtId="0" fontId="0" fillId="6" borderId="1" xfId="0" applyFill="1" applyBorder="1"/>
    <xf numFmtId="0" fontId="1" fillId="6" borderId="11" xfId="0" applyFont="1" applyFill="1" applyBorder="1" applyAlignment="1">
      <alignment horizontal="center"/>
    </xf>
    <xf numFmtId="0" fontId="1" fillId="6" borderId="14" xfId="0" applyFont="1" applyFill="1" applyBorder="1" applyAlignment="1">
      <alignment horizontal="center"/>
    </xf>
    <xf numFmtId="0" fontId="1" fillId="6" borderId="12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0" fontId="1" fillId="6" borderId="16" xfId="0" applyFont="1" applyFill="1" applyBorder="1" applyAlignment="1">
      <alignment horizontal="center"/>
    </xf>
    <xf numFmtId="0" fontId="1" fillId="6" borderId="13" xfId="0" applyFont="1" applyFill="1" applyBorder="1" applyAlignment="1">
      <alignment horizontal="center"/>
    </xf>
    <xf numFmtId="0" fontId="0" fillId="4" borderId="1" xfId="0" applyFill="1" applyBorder="1"/>
    <xf numFmtId="0" fontId="15" fillId="4" borderId="49" xfId="0" applyFont="1" applyFill="1" applyBorder="1" applyAlignment="1">
      <alignment horizontal="center" vertical="center"/>
    </xf>
    <xf numFmtId="0" fontId="15" fillId="4" borderId="21" xfId="0" applyFont="1" applyFill="1" applyBorder="1" applyAlignment="1">
      <alignment horizontal="center" vertical="center"/>
    </xf>
    <xf numFmtId="0" fontId="1" fillId="4" borderId="51" xfId="0" applyFont="1" applyFill="1" applyBorder="1" applyAlignment="1">
      <alignment horizontal="center" vertical="center"/>
    </xf>
    <xf numFmtId="0" fontId="1" fillId="4" borderId="52" xfId="0" applyFont="1" applyFill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18" fillId="2" borderId="47" xfId="0" applyFont="1" applyFill="1" applyBorder="1" applyAlignment="1">
      <alignment horizontal="center" vertical="center" textRotation="90"/>
    </xf>
    <xf numFmtId="0" fontId="1" fillId="6" borderId="38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4" borderId="38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left" vertical="center" wrapText="1"/>
    </xf>
    <xf numFmtId="0" fontId="4" fillId="2" borderId="9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15" fillId="2" borderId="39" xfId="0" applyFont="1" applyFill="1" applyBorder="1" applyAlignment="1">
      <alignment horizontal="left" vertical="center"/>
    </xf>
    <xf numFmtId="0" fontId="1" fillId="2" borderId="36" xfId="0" applyFont="1" applyFill="1" applyBorder="1" applyAlignment="1">
      <alignment horizontal="left" vertical="center"/>
    </xf>
    <xf numFmtId="0" fontId="18" fillId="0" borderId="11" xfId="0" applyFont="1" applyBorder="1" applyAlignment="1">
      <alignment horizontal="center" vertical="center" textRotation="90"/>
    </xf>
    <xf numFmtId="0" fontId="0" fillId="0" borderId="11" xfId="0" applyBorder="1" applyAlignment="1">
      <alignment horizontal="center" vertical="center" textRotation="90"/>
    </xf>
    <xf numFmtId="0" fontId="0" fillId="0" borderId="17" xfId="0" applyBorder="1" applyAlignment="1">
      <alignment horizontal="center" vertical="center" textRotation="90"/>
    </xf>
    <xf numFmtId="0" fontId="18" fillId="0" borderId="12" xfId="0" applyFont="1" applyBorder="1" applyAlignment="1">
      <alignment horizontal="center" vertical="center" textRotation="90"/>
    </xf>
    <xf numFmtId="0" fontId="19" fillId="0" borderId="11" xfId="0" applyFont="1" applyBorder="1" applyAlignment="1">
      <alignment horizontal="center" vertical="center" textRotation="90"/>
    </xf>
    <xf numFmtId="0" fontId="19" fillId="0" borderId="17" xfId="0" applyFont="1" applyBorder="1" applyAlignment="1">
      <alignment horizontal="center" vertical="center" textRotation="90"/>
    </xf>
    <xf numFmtId="0" fontId="1" fillId="6" borderId="38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4" borderId="38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5" fillId="6" borderId="37" xfId="0" applyFont="1" applyFill="1" applyBorder="1" applyAlignment="1">
      <alignment horizontal="center" vertical="center"/>
    </xf>
    <xf numFmtId="0" fontId="15" fillId="6" borderId="25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6" borderId="37" xfId="0" applyFont="1" applyFill="1" applyBorder="1" applyAlignment="1">
      <alignment horizontal="center" vertical="center"/>
    </xf>
    <xf numFmtId="0" fontId="1" fillId="6" borderId="25" xfId="0" applyFont="1" applyFill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left" vertical="center" wrapText="1"/>
    </xf>
    <xf numFmtId="0" fontId="4" fillId="2" borderId="39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2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4" fillId="2" borderId="28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4" fillId="2" borderId="37" xfId="0" applyFont="1" applyFill="1" applyBorder="1" applyAlignment="1">
      <alignment horizontal="center" vertical="center" textRotation="90" wrapText="1"/>
    </xf>
    <xf numFmtId="0" fontId="4" fillId="2" borderId="38" xfId="0" applyFont="1" applyFill="1" applyBorder="1" applyAlignment="1">
      <alignment horizontal="center" vertical="center" textRotation="90" wrapText="1"/>
    </xf>
    <xf numFmtId="0" fontId="4" fillId="2" borderId="39" xfId="0" applyFont="1" applyFill="1" applyBorder="1" applyAlignment="1">
      <alignment horizontal="center" vertical="center" textRotation="90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/>
    </xf>
    <xf numFmtId="0" fontId="4" fillId="2" borderId="47" xfId="0" applyFont="1" applyFill="1" applyBorder="1" applyAlignment="1">
      <alignment horizontal="center"/>
    </xf>
    <xf numFmtId="0" fontId="15" fillId="2" borderId="42" xfId="0" applyFont="1" applyFill="1" applyBorder="1" applyAlignment="1">
      <alignment horizontal="left" vertical="center" wrapText="1"/>
    </xf>
    <xf numFmtId="0" fontId="1" fillId="2" borderId="27" xfId="0" applyFont="1" applyFill="1" applyBorder="1" applyAlignment="1">
      <alignment horizontal="left" vertical="center" wrapText="1"/>
    </xf>
    <xf numFmtId="0" fontId="4" fillId="2" borderId="54" xfId="0" applyFont="1" applyFill="1" applyBorder="1" applyAlignment="1">
      <alignment horizontal="center"/>
    </xf>
    <xf numFmtId="0" fontId="4" fillId="2" borderId="53" xfId="0" applyFont="1" applyFill="1" applyBorder="1" applyAlignment="1">
      <alignment horizontal="center"/>
    </xf>
    <xf numFmtId="0" fontId="4" fillId="2" borderId="55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51" xfId="0" applyFont="1" applyFill="1" applyBorder="1" applyAlignment="1">
      <alignment horizontal="center"/>
    </xf>
    <xf numFmtId="0" fontId="0" fillId="0" borderId="54" xfId="0" applyBorder="1"/>
    <xf numFmtId="0" fontId="0" fillId="0" borderId="53" xfId="0" applyBorder="1"/>
    <xf numFmtId="0" fontId="0" fillId="6" borderId="2" xfId="0" applyFill="1" applyBorder="1"/>
    <xf numFmtId="0" fontId="0" fillId="4" borderId="2" xfId="0" applyFill="1" applyBorder="1"/>
    <xf numFmtId="0" fontId="0" fillId="0" borderId="2" xfId="0" applyFill="1" applyBorder="1"/>
    <xf numFmtId="0" fontId="0" fillId="0" borderId="40" xfId="0" applyBorder="1"/>
    <xf numFmtId="0" fontId="0" fillId="6" borderId="40" xfId="0" applyFill="1" applyBorder="1"/>
    <xf numFmtId="0" fontId="0" fillId="4" borderId="40" xfId="0" applyFill="1" applyBorder="1"/>
    <xf numFmtId="0" fontId="0" fillId="6" borderId="4" xfId="0" applyFill="1" applyBorder="1"/>
    <xf numFmtId="0" fontId="0" fillId="4" borderId="4" xfId="0" applyFill="1" applyBorder="1"/>
    <xf numFmtId="0" fontId="0" fillId="0" borderId="4" xfId="0" applyFill="1" applyBorder="1"/>
    <xf numFmtId="0" fontId="0" fillId="0" borderId="40" xfId="0" applyFill="1" applyBorder="1"/>
    <xf numFmtId="0" fontId="0" fillId="5" borderId="40" xfId="0" applyFill="1" applyBorder="1"/>
    <xf numFmtId="0" fontId="1" fillId="6" borderId="56" xfId="0" applyFont="1" applyFill="1" applyBorder="1" applyAlignment="1">
      <alignment horizontal="center"/>
    </xf>
    <xf numFmtId="0" fontId="1" fillId="4" borderId="57" xfId="0" applyFont="1" applyFill="1" applyBorder="1" applyAlignment="1">
      <alignment horizontal="center"/>
    </xf>
    <xf numFmtId="0" fontId="1" fillId="6" borderId="57" xfId="0" applyFont="1" applyFill="1" applyBorder="1" applyAlignment="1">
      <alignment horizontal="center"/>
    </xf>
    <xf numFmtId="0" fontId="1" fillId="4" borderId="56" xfId="0" applyFont="1" applyFill="1" applyBorder="1" applyAlignment="1">
      <alignment horizontal="center"/>
    </xf>
    <xf numFmtId="0" fontId="1" fillId="2" borderId="50" xfId="0" applyFont="1" applyFill="1" applyBorder="1" applyAlignment="1">
      <alignment horizontal="center"/>
    </xf>
    <xf numFmtId="0" fontId="1" fillId="0" borderId="57" xfId="0" applyFont="1" applyBorder="1" applyAlignment="1">
      <alignment horizontal="center"/>
    </xf>
    <xf numFmtId="0" fontId="1" fillId="6" borderId="57" xfId="0" applyFont="1" applyFill="1" applyBorder="1" applyAlignment="1">
      <alignment horizontal="center" wrapText="1"/>
    </xf>
    <xf numFmtId="0" fontId="1" fillId="4" borderId="57" xfId="0" applyFont="1" applyFill="1" applyBorder="1" applyAlignment="1">
      <alignment horizontal="center" wrapText="1"/>
    </xf>
    <xf numFmtId="0" fontId="4" fillId="2" borderId="50" xfId="0" applyFont="1" applyFill="1" applyBorder="1" applyAlignment="1">
      <alignment horizontal="center" vertical="center"/>
    </xf>
    <xf numFmtId="0" fontId="1" fillId="2" borderId="55" xfId="0" applyFont="1" applyFill="1" applyBorder="1" applyAlignment="1">
      <alignment horizontal="center"/>
    </xf>
    <xf numFmtId="0" fontId="5" fillId="6" borderId="20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6" borderId="5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vertical="center" wrapText="1"/>
    </xf>
    <xf numFmtId="0" fontId="5" fillId="4" borderId="5" xfId="0" applyFont="1" applyFill="1" applyBorder="1" applyAlignment="1">
      <alignment vertical="center"/>
    </xf>
    <xf numFmtId="0" fontId="11" fillId="6" borderId="5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left" vertical="center" wrapText="1"/>
    </xf>
    <xf numFmtId="0" fontId="5" fillId="6" borderId="5" xfId="0" applyFont="1" applyFill="1" applyBorder="1" applyAlignment="1">
      <alignment vertical="center" wrapText="1"/>
    </xf>
    <xf numFmtId="0" fontId="11" fillId="4" borderId="5" xfId="0" applyFont="1" applyFill="1" applyBorder="1" applyAlignment="1">
      <alignment horizontal="left" vertical="center" wrapText="1"/>
    </xf>
    <xf numFmtId="0" fontId="5" fillId="6" borderId="56" xfId="0" applyFont="1" applyFill="1" applyBorder="1" applyAlignment="1">
      <alignment horizontal="left" vertical="center" wrapText="1"/>
    </xf>
    <xf numFmtId="0" fontId="11" fillId="4" borderId="57" xfId="0" applyFont="1" applyFill="1" applyBorder="1" applyAlignment="1">
      <alignment horizontal="left" vertical="center" wrapText="1"/>
    </xf>
    <xf numFmtId="0" fontId="11" fillId="6" borderId="57" xfId="0" applyFont="1" applyFill="1" applyBorder="1" applyAlignment="1">
      <alignment horizontal="left" vertical="center" wrapText="1"/>
    </xf>
    <xf numFmtId="0" fontId="5" fillId="4" borderId="57" xfId="0" applyFont="1" applyFill="1" applyBorder="1" applyAlignment="1">
      <alignment horizontal="left" vertical="center" wrapText="1"/>
    </xf>
    <xf numFmtId="0" fontId="5" fillId="6" borderId="57" xfId="0" applyFont="1" applyFill="1" applyBorder="1" applyAlignment="1">
      <alignment horizontal="left" vertical="center" wrapText="1"/>
    </xf>
    <xf numFmtId="0" fontId="11" fillId="6" borderId="58" xfId="0" applyFont="1" applyFill="1" applyBorder="1" applyAlignment="1">
      <alignment vertical="center"/>
    </xf>
    <xf numFmtId="0" fontId="11" fillId="4" borderId="5" xfId="0" applyFont="1" applyFill="1" applyBorder="1" applyAlignment="1">
      <alignment vertical="center"/>
    </xf>
    <xf numFmtId="0" fontId="5" fillId="4" borderId="56" xfId="0" applyFont="1" applyFill="1" applyBorder="1" applyAlignment="1">
      <alignment horizontal="left" vertical="center" wrapText="1"/>
    </xf>
    <xf numFmtId="0" fontId="14" fillId="3" borderId="8" xfId="0" applyFont="1" applyFill="1" applyBorder="1"/>
    <xf numFmtId="0" fontId="11" fillId="6" borderId="20" xfId="0" applyFont="1" applyFill="1" applyBorder="1"/>
    <xf numFmtId="0" fontId="11" fillId="4" borderId="5" xfId="0" applyFont="1" applyFill="1" applyBorder="1"/>
    <xf numFmtId="0" fontId="5" fillId="6" borderId="5" xfId="0" applyFont="1" applyFill="1" applyBorder="1"/>
    <xf numFmtId="0" fontId="11" fillId="0" borderId="5" xfId="0" applyFont="1" applyBorder="1"/>
    <xf numFmtId="0" fontId="11" fillId="6" borderId="5" xfId="0" applyFont="1" applyFill="1" applyBorder="1"/>
    <xf numFmtId="0" fontId="14" fillId="0" borderId="5" xfId="0" applyFont="1" applyBorder="1"/>
    <xf numFmtId="0" fontId="5" fillId="3" borderId="50" xfId="0" applyFont="1" applyFill="1" applyBorder="1" applyAlignment="1">
      <alignment horizontal="left" vertical="center" wrapText="1"/>
    </xf>
    <xf numFmtId="0" fontId="1" fillId="2" borderId="50" xfId="0" applyFont="1" applyFill="1" applyBorder="1" applyAlignment="1">
      <alignment horizontal="left" vertical="center"/>
    </xf>
    <xf numFmtId="0" fontId="5" fillId="6" borderId="5" xfId="0" applyFont="1" applyFill="1" applyBorder="1" applyAlignment="1">
      <alignment wrapText="1"/>
    </xf>
    <xf numFmtId="0" fontId="5" fillId="4" borderId="20" xfId="0" applyFont="1" applyFill="1" applyBorder="1" applyAlignment="1">
      <alignment wrapText="1"/>
    </xf>
    <xf numFmtId="0" fontId="5" fillId="6" borderId="20" xfId="0" applyFont="1" applyFill="1" applyBorder="1" applyAlignment="1">
      <alignment wrapText="1"/>
    </xf>
    <xf numFmtId="0" fontId="1" fillId="6" borderId="20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1" fillId="4" borderId="20" xfId="0" applyFont="1" applyFill="1" applyBorder="1" applyAlignment="1">
      <alignment horizontal="left"/>
    </xf>
    <xf numFmtId="0" fontId="1" fillId="6" borderId="5" xfId="0" applyFont="1" applyFill="1" applyBorder="1" applyAlignment="1">
      <alignment horizontal="left"/>
    </xf>
    <xf numFmtId="0" fontId="5" fillId="6" borderId="15" xfId="0" applyFont="1" applyFill="1" applyBorder="1" applyAlignment="1">
      <alignment horizontal="left" vertical="center" wrapText="1"/>
    </xf>
    <xf numFmtId="0" fontId="5" fillId="4" borderId="15" xfId="0" applyFont="1" applyFill="1" applyBorder="1" applyAlignment="1">
      <alignment vertical="center"/>
    </xf>
    <xf numFmtId="0" fontId="5" fillId="6" borderId="15" xfId="0" applyFont="1" applyFill="1" applyBorder="1" applyAlignment="1">
      <alignment vertical="center"/>
    </xf>
    <xf numFmtId="0" fontId="5" fillId="6" borderId="5" xfId="0" applyFont="1" applyFill="1" applyBorder="1" applyAlignment="1">
      <alignment vertical="center"/>
    </xf>
    <xf numFmtId="0" fontId="1" fillId="2" borderId="8" xfId="0" applyFont="1" applyFill="1" applyBorder="1" applyAlignment="1">
      <alignment horizontal="left" vertical="center"/>
    </xf>
    <xf numFmtId="0" fontId="5" fillId="4" borderId="20" xfId="0" applyFont="1" applyFill="1" applyBorder="1" applyAlignment="1">
      <alignment horizontal="left" vertical="center" wrapText="1"/>
    </xf>
    <xf numFmtId="0" fontId="1" fillId="2" borderId="29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left" vertical="center" wrapText="1"/>
    </xf>
    <xf numFmtId="0" fontId="1" fillId="4" borderId="31" xfId="0" applyFont="1" applyFill="1" applyBorder="1" applyAlignment="1">
      <alignment horizontal="center"/>
    </xf>
    <xf numFmtId="0" fontId="1" fillId="6" borderId="21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left" vertical="center"/>
    </xf>
    <xf numFmtId="0" fontId="1" fillId="6" borderId="3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vertical="center"/>
    </xf>
    <xf numFmtId="0" fontId="1" fillId="6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0" fillId="0" borderId="33" xfId="0" applyFill="1" applyBorder="1"/>
  </cellXfs>
  <cellStyles count="3">
    <cellStyle name="Excel Built-in Normal" xfId="1"/>
    <cellStyle name="Normalny" xfId="0" builtinId="0"/>
    <cellStyle name="Normalny_Siatka WT mag - zao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D149"/>
  <sheetViews>
    <sheetView showGridLines="0" tabSelected="1" zoomScale="55" zoomScaleNormal="55" workbookViewId="0">
      <pane xSplit="4" ySplit="9" topLeftCell="E61" activePane="bottomRight" state="frozen"/>
      <selection pane="topRight" activeCell="C1" sqref="C1"/>
      <selection pane="bottomLeft" activeCell="A7" sqref="A7"/>
      <selection pane="bottomRight" activeCell="Q130" sqref="Q130:T130"/>
    </sheetView>
  </sheetViews>
  <sheetFormatPr defaultColWidth="0" defaultRowHeight="14.4"/>
  <cols>
    <col min="1" max="1" width="2.44140625" customWidth="1"/>
    <col min="2" max="2" width="16.5546875" style="3" customWidth="1"/>
    <col min="3" max="3" width="8.33203125" style="3" customWidth="1"/>
    <col min="4" max="4" width="57" style="4" customWidth="1"/>
    <col min="5" max="5" width="7.5546875" style="4" customWidth="1"/>
    <col min="6" max="8" width="5.33203125" style="4" customWidth="1"/>
    <col min="9" max="9" width="4.109375" style="4" customWidth="1"/>
    <col min="10" max="55" width="4.33203125" style="4" customWidth="1"/>
    <col min="56" max="83" width="4.33203125" customWidth="1"/>
    <col min="84" max="84" width="0.109375" hidden="1" customWidth="1"/>
    <col min="85" max="94" width="9.109375" hidden="1" customWidth="1"/>
    <col min="95" max="95" width="0.109375" hidden="1" customWidth="1"/>
    <col min="96" max="157" width="0" hidden="1" customWidth="1"/>
    <col min="158" max="16384" width="9.109375" hidden="1"/>
  </cols>
  <sheetData>
    <row r="1" spans="2:95 16384:16384" ht="19.95" customHeight="1">
      <c r="B1" s="7" t="s">
        <v>0</v>
      </c>
      <c r="C1" s="7"/>
      <c r="D1" s="18" t="s">
        <v>1</v>
      </c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2:95 16384:16384">
      <c r="B2" s="7" t="s">
        <v>2</v>
      </c>
      <c r="C2" s="7"/>
      <c r="D2" s="18" t="s">
        <v>3</v>
      </c>
      <c r="E2" s="7"/>
      <c r="F2" s="7"/>
      <c r="G2" s="7"/>
      <c r="H2" s="7"/>
      <c r="I2" s="7"/>
      <c r="J2" s="7"/>
      <c r="K2" s="6"/>
      <c r="L2" s="6"/>
      <c r="M2" s="6"/>
      <c r="N2" s="6"/>
      <c r="O2" s="6"/>
      <c r="P2" s="6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2:95 16384:16384">
      <c r="B3" s="8" t="s">
        <v>4</v>
      </c>
      <c r="C3" s="8"/>
      <c r="D3" s="18" t="s">
        <v>5</v>
      </c>
      <c r="E3" s="8"/>
      <c r="F3" s="8"/>
      <c r="G3" s="8"/>
      <c r="H3" s="8"/>
      <c r="I3" s="8"/>
      <c r="J3" s="8"/>
      <c r="K3" s="6"/>
      <c r="L3" s="6"/>
      <c r="M3" s="6"/>
      <c r="N3" s="6"/>
      <c r="O3" s="6"/>
      <c r="P3" s="6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2:95 16384:16384">
      <c r="B4" s="27" t="s">
        <v>6</v>
      </c>
      <c r="D4" s="18" t="s">
        <v>7</v>
      </c>
      <c r="E4" s="8"/>
      <c r="F4" s="8"/>
      <c r="G4" s="8"/>
      <c r="H4" s="8"/>
      <c r="I4" s="8"/>
      <c r="J4" s="8"/>
      <c r="K4" s="6"/>
      <c r="L4" s="6"/>
      <c r="M4" s="6"/>
      <c r="N4" s="6"/>
      <c r="O4" s="6"/>
      <c r="P4" s="6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2:95 16384:16384" ht="15" thickBot="1">
      <c r="B5" s="27" t="s">
        <v>8</v>
      </c>
      <c r="D5" s="28" t="s">
        <v>9</v>
      </c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</row>
    <row r="6" spans="2:95 16384:16384" ht="20.25" customHeight="1" thickBot="1">
      <c r="B6" s="150" t="s">
        <v>10</v>
      </c>
      <c r="C6" s="151"/>
      <c r="D6" s="150" t="s">
        <v>11</v>
      </c>
      <c r="E6" s="147" t="s">
        <v>12</v>
      </c>
      <c r="F6" s="156" t="s">
        <v>13</v>
      </c>
      <c r="G6" s="157"/>
      <c r="H6" s="157"/>
      <c r="I6" s="157"/>
      <c r="J6" s="157"/>
      <c r="K6" s="157"/>
      <c r="L6" s="157"/>
      <c r="M6" s="158"/>
      <c r="N6" s="162" t="s">
        <v>14</v>
      </c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3"/>
      <c r="AB6" s="163"/>
      <c r="AC6" s="163"/>
      <c r="AD6" s="163"/>
      <c r="AE6" s="163"/>
      <c r="AF6" s="163"/>
      <c r="AG6" s="163"/>
      <c r="AH6" s="163"/>
      <c r="AI6" s="163"/>
      <c r="AJ6" s="163"/>
      <c r="AK6" s="163"/>
      <c r="AL6" s="163"/>
      <c r="AM6" s="163"/>
      <c r="AN6" s="163"/>
      <c r="AO6" s="163"/>
      <c r="AP6" s="163"/>
      <c r="AQ6" s="163"/>
      <c r="AR6" s="163"/>
      <c r="AS6" s="163"/>
      <c r="AT6" s="163"/>
      <c r="AU6" s="163"/>
      <c r="AV6" s="163"/>
      <c r="AW6" s="163"/>
      <c r="AX6" s="163"/>
      <c r="AY6" s="163"/>
      <c r="AZ6" s="163"/>
      <c r="BA6" s="163"/>
      <c r="BB6" s="163"/>
      <c r="BC6" s="163"/>
      <c r="BD6" s="163"/>
      <c r="BE6" s="163"/>
      <c r="BF6" s="163"/>
      <c r="BG6" s="163"/>
      <c r="BH6" s="163"/>
      <c r="BI6" s="163"/>
      <c r="BJ6" s="163"/>
      <c r="BK6" s="163"/>
      <c r="BL6" s="163"/>
      <c r="BM6" s="163"/>
      <c r="BN6" s="163"/>
      <c r="BO6" s="163"/>
      <c r="BP6" s="163"/>
      <c r="BQ6" s="163"/>
      <c r="BR6" s="163"/>
      <c r="BS6" s="163"/>
      <c r="BT6" s="163"/>
      <c r="BU6" s="163"/>
      <c r="BV6" s="163"/>
      <c r="BW6" s="163"/>
      <c r="BX6" s="163"/>
      <c r="BY6" s="163"/>
      <c r="BZ6" s="163"/>
      <c r="CA6" s="163"/>
      <c r="CB6" s="163"/>
      <c r="CC6" s="163"/>
      <c r="CD6" s="163"/>
      <c r="CE6" s="163"/>
      <c r="CF6" s="163"/>
      <c r="CG6" s="163"/>
      <c r="CH6" s="163"/>
      <c r="CI6" s="163"/>
      <c r="CJ6" s="163"/>
      <c r="CK6" s="163"/>
      <c r="CL6" s="163"/>
      <c r="CM6" s="163"/>
      <c r="CN6" s="163"/>
      <c r="CO6" s="163"/>
      <c r="CP6" s="163"/>
      <c r="CQ6" s="164"/>
    </row>
    <row r="7" spans="2:95 16384:16384" ht="18.75" customHeight="1" thickBot="1">
      <c r="B7" s="152"/>
      <c r="C7" s="153"/>
      <c r="D7" s="152"/>
      <c r="E7" s="148"/>
      <c r="F7" s="159"/>
      <c r="G7" s="160"/>
      <c r="H7" s="160"/>
      <c r="I7" s="160"/>
      <c r="J7" s="160"/>
      <c r="K7" s="160"/>
      <c r="L7" s="160"/>
      <c r="M7" s="161"/>
      <c r="N7" s="144" t="s">
        <v>15</v>
      </c>
      <c r="O7" s="145"/>
      <c r="P7" s="145"/>
      <c r="Q7" s="145"/>
      <c r="R7" s="145"/>
      <c r="S7" s="145"/>
      <c r="T7" s="146"/>
      <c r="U7" s="165" t="s">
        <v>16</v>
      </c>
      <c r="V7" s="145"/>
      <c r="W7" s="145"/>
      <c r="X7" s="145"/>
      <c r="Y7" s="145"/>
      <c r="Z7" s="145"/>
      <c r="AA7" s="166"/>
      <c r="AB7" s="144" t="s">
        <v>17</v>
      </c>
      <c r="AC7" s="145"/>
      <c r="AD7" s="145"/>
      <c r="AE7" s="145"/>
      <c r="AF7" s="145"/>
      <c r="AG7" s="145"/>
      <c r="AH7" s="146"/>
      <c r="AI7" s="144" t="s">
        <v>18</v>
      </c>
      <c r="AJ7" s="145"/>
      <c r="AK7" s="145"/>
      <c r="AL7" s="145"/>
      <c r="AM7" s="145"/>
      <c r="AN7" s="145"/>
      <c r="AO7" s="146"/>
      <c r="AP7" s="144" t="s">
        <v>19</v>
      </c>
      <c r="AQ7" s="145"/>
      <c r="AR7" s="145"/>
      <c r="AS7" s="145"/>
      <c r="AT7" s="145"/>
      <c r="AU7" s="145"/>
      <c r="AV7" s="146"/>
      <c r="AW7" s="144" t="s">
        <v>20</v>
      </c>
      <c r="AX7" s="145"/>
      <c r="AY7" s="145"/>
      <c r="AZ7" s="145"/>
      <c r="BA7" s="145"/>
      <c r="BB7" s="145"/>
      <c r="BC7" s="146"/>
      <c r="BD7" s="144" t="s">
        <v>21</v>
      </c>
      <c r="BE7" s="145"/>
      <c r="BF7" s="145"/>
      <c r="BG7" s="145"/>
      <c r="BH7" s="145"/>
      <c r="BI7" s="145"/>
      <c r="BJ7" s="146"/>
      <c r="BK7" s="165" t="s">
        <v>22</v>
      </c>
      <c r="BL7" s="145"/>
      <c r="BM7" s="145"/>
      <c r="BN7" s="145"/>
      <c r="BO7" s="145"/>
      <c r="BP7" s="145"/>
      <c r="BQ7" s="146"/>
      <c r="BR7" s="165" t="s">
        <v>23</v>
      </c>
      <c r="BS7" s="145"/>
      <c r="BT7" s="145"/>
      <c r="BU7" s="145"/>
      <c r="BV7" s="145"/>
      <c r="BW7" s="145"/>
      <c r="BX7" s="146"/>
      <c r="BY7" s="165" t="s">
        <v>24</v>
      </c>
      <c r="BZ7" s="145"/>
      <c r="CA7" s="145"/>
      <c r="CB7" s="145"/>
      <c r="CC7" s="145"/>
      <c r="CD7" s="145"/>
      <c r="CE7" s="146"/>
      <c r="CF7" s="53"/>
      <c r="CG7" s="53"/>
      <c r="CH7" s="53"/>
      <c r="CI7" s="53"/>
      <c r="CJ7" s="53"/>
      <c r="CK7" s="53"/>
      <c r="CL7" s="53"/>
      <c r="CM7" s="53"/>
      <c r="CN7" s="53"/>
      <c r="CO7" s="53"/>
      <c r="CP7" s="53"/>
      <c r="CQ7" s="54"/>
    </row>
    <row r="8" spans="2:95 16384:16384" ht="87.75" customHeight="1" thickBot="1">
      <c r="B8" s="154"/>
      <c r="C8" s="155"/>
      <c r="D8" s="154"/>
      <c r="E8" s="149"/>
      <c r="F8" s="64" t="s">
        <v>25</v>
      </c>
      <c r="G8" s="63" t="s">
        <v>26</v>
      </c>
      <c r="H8" s="62" t="s">
        <v>27</v>
      </c>
      <c r="I8" s="62" t="s">
        <v>28</v>
      </c>
      <c r="J8" s="62" t="s">
        <v>29</v>
      </c>
      <c r="K8" s="62" t="s">
        <v>30</v>
      </c>
      <c r="L8" s="63" t="s">
        <v>31</v>
      </c>
      <c r="M8" s="106" t="s">
        <v>32</v>
      </c>
      <c r="N8" s="66" t="s">
        <v>26</v>
      </c>
      <c r="O8" s="62" t="s">
        <v>27</v>
      </c>
      <c r="P8" s="62" t="s">
        <v>28</v>
      </c>
      <c r="Q8" s="62" t="s">
        <v>29</v>
      </c>
      <c r="R8" s="62" t="s">
        <v>30</v>
      </c>
      <c r="S8" s="63" t="s">
        <v>31</v>
      </c>
      <c r="T8" s="55" t="s">
        <v>32</v>
      </c>
      <c r="U8" s="66" t="s">
        <v>26</v>
      </c>
      <c r="V8" s="62" t="s">
        <v>27</v>
      </c>
      <c r="W8" s="62" t="s">
        <v>28</v>
      </c>
      <c r="X8" s="62" t="s">
        <v>29</v>
      </c>
      <c r="Y8" s="62" t="s">
        <v>30</v>
      </c>
      <c r="Z8" s="63" t="s">
        <v>31</v>
      </c>
      <c r="AA8" s="56" t="s">
        <v>32</v>
      </c>
      <c r="AB8" s="65" t="s">
        <v>26</v>
      </c>
      <c r="AC8" s="62" t="s">
        <v>27</v>
      </c>
      <c r="AD8" s="62" t="s">
        <v>28</v>
      </c>
      <c r="AE8" s="62" t="s">
        <v>29</v>
      </c>
      <c r="AF8" s="62" t="s">
        <v>30</v>
      </c>
      <c r="AG8" s="63" t="s">
        <v>31</v>
      </c>
      <c r="AH8" s="55" t="s">
        <v>32</v>
      </c>
      <c r="AI8" s="66" t="s">
        <v>26</v>
      </c>
      <c r="AJ8" s="62" t="s">
        <v>27</v>
      </c>
      <c r="AK8" s="62" t="s">
        <v>28</v>
      </c>
      <c r="AL8" s="62" t="s">
        <v>29</v>
      </c>
      <c r="AM8" s="62" t="s">
        <v>30</v>
      </c>
      <c r="AN8" s="63" t="s">
        <v>31</v>
      </c>
      <c r="AO8" s="56" t="s">
        <v>32</v>
      </c>
      <c r="AP8" s="65" t="s">
        <v>26</v>
      </c>
      <c r="AQ8" s="62" t="s">
        <v>27</v>
      </c>
      <c r="AR8" s="62" t="s">
        <v>28</v>
      </c>
      <c r="AS8" s="62" t="s">
        <v>29</v>
      </c>
      <c r="AT8" s="62" t="s">
        <v>30</v>
      </c>
      <c r="AU8" s="63" t="s">
        <v>31</v>
      </c>
      <c r="AV8" s="55" t="s">
        <v>32</v>
      </c>
      <c r="AW8" s="66" t="s">
        <v>26</v>
      </c>
      <c r="AX8" s="62" t="s">
        <v>27</v>
      </c>
      <c r="AY8" s="62" t="s">
        <v>28</v>
      </c>
      <c r="AZ8" s="62" t="s">
        <v>29</v>
      </c>
      <c r="BA8" s="62" t="s">
        <v>30</v>
      </c>
      <c r="BB8" s="63" t="s">
        <v>31</v>
      </c>
      <c r="BC8" s="55" t="s">
        <v>32</v>
      </c>
      <c r="BD8" s="66" t="s">
        <v>26</v>
      </c>
      <c r="BE8" s="62" t="s">
        <v>27</v>
      </c>
      <c r="BF8" s="62" t="s">
        <v>28</v>
      </c>
      <c r="BG8" s="62" t="s">
        <v>29</v>
      </c>
      <c r="BH8" s="62" t="s">
        <v>30</v>
      </c>
      <c r="BI8" s="63" t="s">
        <v>31</v>
      </c>
      <c r="BJ8" s="56" t="s">
        <v>32</v>
      </c>
      <c r="BK8" s="65" t="s">
        <v>26</v>
      </c>
      <c r="BL8" s="62" t="s">
        <v>27</v>
      </c>
      <c r="BM8" s="62" t="s">
        <v>28</v>
      </c>
      <c r="BN8" s="62" t="s">
        <v>29</v>
      </c>
      <c r="BO8" s="62" t="s">
        <v>30</v>
      </c>
      <c r="BP8" s="63" t="s">
        <v>31</v>
      </c>
      <c r="BQ8" s="56" t="s">
        <v>32</v>
      </c>
      <c r="BR8" s="65" t="s">
        <v>26</v>
      </c>
      <c r="BS8" s="62" t="s">
        <v>27</v>
      </c>
      <c r="BT8" s="62" t="s">
        <v>28</v>
      </c>
      <c r="BU8" s="62" t="s">
        <v>29</v>
      </c>
      <c r="BV8" s="62" t="s">
        <v>30</v>
      </c>
      <c r="BW8" s="63" t="s">
        <v>31</v>
      </c>
      <c r="BX8" s="56" t="s">
        <v>32</v>
      </c>
      <c r="BY8" s="65" t="s">
        <v>26</v>
      </c>
      <c r="BZ8" s="62" t="s">
        <v>27</v>
      </c>
      <c r="CA8" s="62" t="s">
        <v>28</v>
      </c>
      <c r="CB8" s="62" t="s">
        <v>29</v>
      </c>
      <c r="CC8" s="62" t="s">
        <v>30</v>
      </c>
      <c r="CD8" s="63" t="s">
        <v>31</v>
      </c>
      <c r="CE8" s="55" t="s">
        <v>32</v>
      </c>
      <c r="CF8" s="53"/>
      <c r="CG8" s="53"/>
      <c r="CH8" s="53"/>
      <c r="CI8" s="53"/>
      <c r="CJ8" s="53"/>
      <c r="CK8" s="53"/>
      <c r="CL8" s="53"/>
      <c r="CM8" s="53"/>
      <c r="CN8" s="53"/>
      <c r="CO8" s="53"/>
      <c r="CP8" s="53"/>
      <c r="CQ8" s="54"/>
    </row>
    <row r="9" spans="2:95 16384:16384" ht="15" thickBot="1">
      <c r="B9" s="167" t="s">
        <v>33</v>
      </c>
      <c r="C9" s="168"/>
      <c r="D9" s="239"/>
      <c r="E9" s="199"/>
      <c r="F9" s="42">
        <f>SUM(G9:L9)</f>
        <v>1510</v>
      </c>
      <c r="G9" s="46">
        <f t="shared" ref="G9:L9" si="0">SUM(N9,U9,AB9,AI9,AP9,AW9,BD9,BK9,BR9,BY9)</f>
        <v>880</v>
      </c>
      <c r="H9" s="46">
        <f>SUM(O9,V9,AC9,AJ9,AQ9,AX9,BE9,BL9,BS9,BZ9)</f>
        <v>630</v>
      </c>
      <c r="I9" s="46">
        <f t="shared" si="0"/>
        <v>0</v>
      </c>
      <c r="J9" s="46">
        <f t="shared" si="0"/>
        <v>0</v>
      </c>
      <c r="K9" s="46">
        <f t="shared" si="0"/>
        <v>0</v>
      </c>
      <c r="L9" s="46">
        <f t="shared" si="0"/>
        <v>0</v>
      </c>
      <c r="M9" s="47">
        <f>SUM(T9,AA9,AH9,AO9,AV9,BC9,BJ9,BQ9,BX9,CE9)</f>
        <v>162</v>
      </c>
      <c r="N9" s="48">
        <f t="shared" ref="N9:AS9" si="1">SUM(N10:N34)</f>
        <v>105</v>
      </c>
      <c r="O9" s="46">
        <f t="shared" si="1"/>
        <v>60</v>
      </c>
      <c r="P9" s="46">
        <f t="shared" si="1"/>
        <v>0</v>
      </c>
      <c r="Q9" s="46">
        <f t="shared" si="1"/>
        <v>0</v>
      </c>
      <c r="R9" s="46">
        <f t="shared" si="1"/>
        <v>0</v>
      </c>
      <c r="S9" s="46">
        <f t="shared" si="1"/>
        <v>0</v>
      </c>
      <c r="T9" s="49">
        <f t="shared" si="1"/>
        <v>27</v>
      </c>
      <c r="U9" s="42">
        <f t="shared" si="1"/>
        <v>45</v>
      </c>
      <c r="V9" s="46">
        <f t="shared" si="1"/>
        <v>30</v>
      </c>
      <c r="W9" s="46">
        <f t="shared" si="1"/>
        <v>0</v>
      </c>
      <c r="X9" s="46">
        <f t="shared" si="1"/>
        <v>0</v>
      </c>
      <c r="Y9" s="46">
        <f t="shared" si="1"/>
        <v>0</v>
      </c>
      <c r="Z9" s="46">
        <f t="shared" si="1"/>
        <v>0</v>
      </c>
      <c r="AA9" s="47">
        <f>SUM(AA10:AA34)</f>
        <v>15</v>
      </c>
      <c r="AB9" s="48">
        <f t="shared" si="1"/>
        <v>100</v>
      </c>
      <c r="AC9" s="46">
        <f t="shared" si="1"/>
        <v>80</v>
      </c>
      <c r="AD9" s="46">
        <f t="shared" si="1"/>
        <v>0</v>
      </c>
      <c r="AE9" s="46">
        <f t="shared" si="1"/>
        <v>0</v>
      </c>
      <c r="AF9" s="46">
        <f t="shared" si="1"/>
        <v>0</v>
      </c>
      <c r="AG9" s="46">
        <f t="shared" si="1"/>
        <v>0</v>
      </c>
      <c r="AH9" s="49">
        <f t="shared" si="1"/>
        <v>26</v>
      </c>
      <c r="AI9" s="42">
        <f t="shared" si="1"/>
        <v>135</v>
      </c>
      <c r="AJ9" s="46">
        <f t="shared" si="1"/>
        <v>105</v>
      </c>
      <c r="AK9" s="46">
        <f t="shared" si="1"/>
        <v>0</v>
      </c>
      <c r="AL9" s="46">
        <f t="shared" si="1"/>
        <v>0</v>
      </c>
      <c r="AM9" s="46">
        <f t="shared" si="1"/>
        <v>0</v>
      </c>
      <c r="AN9" s="46">
        <f t="shared" si="1"/>
        <v>0</v>
      </c>
      <c r="AO9" s="47">
        <f>SUM(AO10:AO34)</f>
        <v>23</v>
      </c>
      <c r="AP9" s="48">
        <f t="shared" si="1"/>
        <v>135</v>
      </c>
      <c r="AQ9" s="46">
        <f>SUM(AQ10:AQ34)</f>
        <v>90</v>
      </c>
      <c r="AR9" s="46">
        <f t="shared" si="1"/>
        <v>0</v>
      </c>
      <c r="AS9" s="46">
        <f t="shared" si="1"/>
        <v>0</v>
      </c>
      <c r="AT9" s="46">
        <f t="shared" ref="AT9:CE9" si="2">SUM(AT10:AT34)</f>
        <v>0</v>
      </c>
      <c r="AU9" s="46">
        <f t="shared" si="2"/>
        <v>0</v>
      </c>
      <c r="AV9" s="49">
        <f t="shared" si="2"/>
        <v>16</v>
      </c>
      <c r="AW9" s="42">
        <f t="shared" si="2"/>
        <v>120</v>
      </c>
      <c r="AX9" s="46">
        <f t="shared" si="2"/>
        <v>75</v>
      </c>
      <c r="AY9" s="46">
        <f t="shared" si="2"/>
        <v>0</v>
      </c>
      <c r="AZ9" s="46">
        <f t="shared" si="2"/>
        <v>0</v>
      </c>
      <c r="BA9" s="46">
        <f t="shared" si="2"/>
        <v>0</v>
      </c>
      <c r="BB9" s="46">
        <f t="shared" si="2"/>
        <v>0</v>
      </c>
      <c r="BC9" s="49">
        <f t="shared" si="2"/>
        <v>16</v>
      </c>
      <c r="BD9" s="48">
        <f t="shared" si="2"/>
        <v>90</v>
      </c>
      <c r="BE9" s="46">
        <f t="shared" si="2"/>
        <v>75</v>
      </c>
      <c r="BF9" s="46">
        <f t="shared" si="2"/>
        <v>0</v>
      </c>
      <c r="BG9" s="46">
        <f t="shared" si="2"/>
        <v>0</v>
      </c>
      <c r="BH9" s="46">
        <f t="shared" si="2"/>
        <v>0</v>
      </c>
      <c r="BI9" s="46">
        <f t="shared" si="2"/>
        <v>0</v>
      </c>
      <c r="BJ9" s="49">
        <f t="shared" si="2"/>
        <v>11</v>
      </c>
      <c r="BK9" s="42">
        <f t="shared" si="2"/>
        <v>95</v>
      </c>
      <c r="BL9" s="46">
        <f t="shared" si="2"/>
        <v>75</v>
      </c>
      <c r="BM9" s="46">
        <f t="shared" si="2"/>
        <v>0</v>
      </c>
      <c r="BN9" s="46">
        <f t="shared" si="2"/>
        <v>0</v>
      </c>
      <c r="BO9" s="46">
        <f t="shared" si="2"/>
        <v>0</v>
      </c>
      <c r="BP9" s="46">
        <f t="shared" si="2"/>
        <v>0</v>
      </c>
      <c r="BQ9" s="47">
        <f t="shared" si="2"/>
        <v>15</v>
      </c>
      <c r="BR9" s="48">
        <f>SUM(BR10:BR34)</f>
        <v>55</v>
      </c>
      <c r="BS9" s="46">
        <f t="shared" si="2"/>
        <v>40</v>
      </c>
      <c r="BT9" s="46">
        <f t="shared" si="2"/>
        <v>0</v>
      </c>
      <c r="BU9" s="46">
        <f t="shared" si="2"/>
        <v>0</v>
      </c>
      <c r="BV9" s="46">
        <f t="shared" si="2"/>
        <v>0</v>
      </c>
      <c r="BW9" s="46">
        <f t="shared" si="2"/>
        <v>0</v>
      </c>
      <c r="BX9" s="49">
        <f>SUM(BX10:BX34)</f>
        <v>13</v>
      </c>
      <c r="BY9" s="42">
        <f t="shared" si="2"/>
        <v>0</v>
      </c>
      <c r="BZ9" s="46">
        <f t="shared" si="2"/>
        <v>0</v>
      </c>
      <c r="CA9" s="46">
        <f t="shared" si="2"/>
        <v>0</v>
      </c>
      <c r="CB9" s="46">
        <f t="shared" si="2"/>
        <v>0</v>
      </c>
      <c r="CC9" s="46">
        <f t="shared" si="2"/>
        <v>0</v>
      </c>
      <c r="CD9" s="46">
        <f t="shared" si="2"/>
        <v>0</v>
      </c>
      <c r="CE9" s="49">
        <f t="shared" si="2"/>
        <v>0</v>
      </c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9"/>
      <c r="XFD9" s="182"/>
    </row>
    <row r="10" spans="2:95 16384:16384" s="85" customFormat="1">
      <c r="B10" s="132"/>
      <c r="C10" s="133"/>
      <c r="D10" s="200" t="s">
        <v>34</v>
      </c>
      <c r="E10" s="190" t="s">
        <v>35</v>
      </c>
      <c r="F10" s="80">
        <f>SUM(G10:L10)</f>
        <v>45</v>
      </c>
      <c r="G10" s="76">
        <f>SUM(N10,U10)</f>
        <v>30</v>
      </c>
      <c r="H10" s="76">
        <f t="shared" ref="H10:H15" si="3">SUM(O10,V10,AC10,AJ10,AQ10,AX10)</f>
        <v>15</v>
      </c>
      <c r="I10" s="75">
        <f t="shared" ref="I10" si="4">SUM(P10,W10,AD10,AK10,AR10,AY10)</f>
        <v>0</v>
      </c>
      <c r="J10" s="76">
        <f t="shared" ref="J10:J15" si="5">SUM(Q10,X10,AE10,AL10,AS10,AZ10)</f>
        <v>0</v>
      </c>
      <c r="K10" s="76">
        <f t="shared" ref="K10:K15" si="6">SUM(R10,Y10,AF10,AM10,AT10,BA10)</f>
        <v>0</v>
      </c>
      <c r="L10" s="76">
        <f>SUM(S10,Z10,AG10,AN10,AU10,BB10)</f>
        <v>0</v>
      </c>
      <c r="M10" s="81">
        <f t="shared" ref="M10:M19" si="7">SUM(T10,AA10,AH10,AO10,AV10,BC10)</f>
        <v>9</v>
      </c>
      <c r="N10" s="90">
        <v>30</v>
      </c>
      <c r="O10" s="76">
        <v>15</v>
      </c>
      <c r="P10" s="76"/>
      <c r="Q10" s="76"/>
      <c r="R10" s="76"/>
      <c r="S10" s="76"/>
      <c r="T10" s="91">
        <v>9</v>
      </c>
      <c r="U10" s="80"/>
      <c r="V10" s="76"/>
      <c r="W10" s="76"/>
      <c r="X10" s="76"/>
      <c r="Y10" s="76"/>
      <c r="Z10" s="76"/>
      <c r="AA10" s="81"/>
      <c r="AB10" s="90"/>
      <c r="AC10" s="76"/>
      <c r="AD10" s="76"/>
      <c r="AE10" s="76"/>
      <c r="AF10" s="76"/>
      <c r="AG10" s="76"/>
      <c r="AH10" s="91"/>
      <c r="AI10" s="80"/>
      <c r="AJ10" s="76"/>
      <c r="AK10" s="76"/>
      <c r="AL10" s="76"/>
      <c r="AM10" s="76"/>
      <c r="AN10" s="76"/>
      <c r="AO10" s="81"/>
      <c r="AP10" s="90"/>
      <c r="AQ10" s="76"/>
      <c r="AR10" s="76"/>
      <c r="AS10" s="76"/>
      <c r="AT10" s="76"/>
      <c r="AU10" s="76"/>
      <c r="AV10" s="91"/>
      <c r="AW10" s="80"/>
      <c r="AX10" s="76"/>
      <c r="AY10" s="76"/>
      <c r="AZ10" s="76"/>
      <c r="BA10" s="76"/>
      <c r="BB10" s="76"/>
      <c r="BC10" s="91"/>
      <c r="BD10" s="90"/>
      <c r="BE10" s="76"/>
      <c r="BF10" s="76"/>
      <c r="BG10" s="76"/>
      <c r="BH10" s="76"/>
      <c r="BI10" s="76"/>
      <c r="BJ10" s="91"/>
      <c r="BK10" s="80"/>
      <c r="BL10" s="76"/>
      <c r="BM10" s="76"/>
      <c r="BN10" s="76"/>
      <c r="BO10" s="76"/>
      <c r="BP10" s="76"/>
      <c r="BQ10" s="81"/>
      <c r="BR10" s="90"/>
      <c r="BS10" s="76"/>
      <c r="BT10" s="76"/>
      <c r="BU10" s="76"/>
      <c r="BV10" s="76"/>
      <c r="BW10" s="76"/>
      <c r="BX10" s="91"/>
      <c r="BY10" s="80"/>
      <c r="BZ10" s="76"/>
      <c r="CA10" s="76"/>
      <c r="CB10" s="76"/>
      <c r="CC10" s="76"/>
      <c r="CD10" s="76"/>
      <c r="CE10" s="91"/>
      <c r="CF10" s="83"/>
      <c r="CG10" s="83"/>
      <c r="CH10" s="83"/>
      <c r="CI10" s="83"/>
      <c r="CJ10" s="83"/>
      <c r="CK10" s="83"/>
      <c r="CL10" s="83"/>
      <c r="CM10" s="83"/>
      <c r="CN10" s="83"/>
      <c r="CO10" s="83"/>
      <c r="CP10" s="83"/>
      <c r="CQ10" s="84"/>
      <c r="XFD10" s="183"/>
    </row>
    <row r="11" spans="2:95 16384:16384" s="34" customFormat="1">
      <c r="B11" s="126"/>
      <c r="C11" s="127"/>
      <c r="D11" s="201" t="s">
        <v>36</v>
      </c>
      <c r="E11" s="191" t="s">
        <v>35</v>
      </c>
      <c r="F11" s="32">
        <f t="shared" ref="F11:F15" si="8">SUM(G11:L11)</f>
        <v>45</v>
      </c>
      <c r="G11" s="29">
        <f>SUM(N11,U11,AB11,AI11,AP11,AW11)</f>
        <v>30</v>
      </c>
      <c r="H11" s="29">
        <f t="shared" si="3"/>
        <v>15</v>
      </c>
      <c r="I11" s="29">
        <f>SUM(P11,W11,AD11,AK11,AR11,AY11)</f>
        <v>0</v>
      </c>
      <c r="J11" s="29">
        <f t="shared" si="5"/>
        <v>0</v>
      </c>
      <c r="K11" s="29">
        <f t="shared" si="6"/>
        <v>0</v>
      </c>
      <c r="L11" s="29">
        <f t="shared" ref="L11:L19" si="9">SUM(S11,Z11,AG11,AN11,AU11,BB11)</f>
        <v>0</v>
      </c>
      <c r="M11" s="33">
        <f t="shared" si="7"/>
        <v>9</v>
      </c>
      <c r="N11" s="31">
        <v>30</v>
      </c>
      <c r="O11" s="29">
        <v>15</v>
      </c>
      <c r="P11" s="29"/>
      <c r="Q11" s="29"/>
      <c r="R11" s="29"/>
      <c r="S11" s="29"/>
      <c r="T11" s="30">
        <v>9</v>
      </c>
      <c r="U11" s="32"/>
      <c r="V11" s="29"/>
      <c r="W11" s="29"/>
      <c r="X11" s="29"/>
      <c r="Y11" s="29"/>
      <c r="Z11" s="29"/>
      <c r="AA11" s="33"/>
      <c r="AB11" s="31"/>
      <c r="AC11" s="29"/>
      <c r="AD11" s="29"/>
      <c r="AE11" s="29"/>
      <c r="AF11" s="29"/>
      <c r="AG11" s="29"/>
      <c r="AH11" s="30"/>
      <c r="AI11" s="32"/>
      <c r="AJ11" s="29"/>
      <c r="AK11" s="29"/>
      <c r="AL11" s="29"/>
      <c r="AM11" s="29"/>
      <c r="AN11" s="29"/>
      <c r="AO11" s="33"/>
      <c r="AP11" s="31"/>
      <c r="AQ11" s="29"/>
      <c r="AR11" s="29"/>
      <c r="AS11" s="29"/>
      <c r="AT11" s="29"/>
      <c r="AU11" s="29"/>
      <c r="AV11" s="30"/>
      <c r="AW11" s="32"/>
      <c r="AX11" s="29"/>
      <c r="AY11" s="29"/>
      <c r="AZ11" s="29"/>
      <c r="BA11" s="29"/>
      <c r="BB11" s="29"/>
      <c r="BC11" s="30"/>
      <c r="BD11" s="31"/>
      <c r="BE11" s="29"/>
      <c r="BF11" s="29"/>
      <c r="BG11" s="29"/>
      <c r="BH11" s="29"/>
      <c r="BI11" s="29"/>
      <c r="BJ11" s="30"/>
      <c r="BK11" s="32"/>
      <c r="BL11" s="29"/>
      <c r="BM11" s="29"/>
      <c r="BN11" s="29"/>
      <c r="BO11" s="29"/>
      <c r="BP11" s="29"/>
      <c r="BQ11" s="33"/>
      <c r="BR11" s="31"/>
      <c r="BS11" s="29"/>
      <c r="BT11" s="29"/>
      <c r="BU11" s="29"/>
      <c r="BV11" s="29"/>
      <c r="BW11" s="29"/>
      <c r="BX11" s="30"/>
      <c r="BY11" s="32"/>
      <c r="BZ11" s="29"/>
      <c r="CA11" s="29"/>
      <c r="CB11" s="29"/>
      <c r="CC11" s="29"/>
      <c r="CD11" s="29"/>
      <c r="CE11" s="30"/>
      <c r="CF11" s="40"/>
      <c r="CG11" s="40"/>
      <c r="CH11" s="40"/>
      <c r="CI11" s="40"/>
      <c r="CJ11" s="40"/>
      <c r="CK11" s="40"/>
      <c r="CL11" s="40"/>
      <c r="CM11" s="40"/>
      <c r="CN11" s="40"/>
      <c r="CO11" s="40"/>
      <c r="CP11" s="40"/>
      <c r="CQ11" s="41"/>
      <c r="XFD11" s="184"/>
    </row>
    <row r="12" spans="2:95 16384:16384" s="85" customFormat="1">
      <c r="B12" s="107"/>
      <c r="C12" s="108"/>
      <c r="D12" s="202" t="s">
        <v>37</v>
      </c>
      <c r="E12" s="192" t="s">
        <v>35</v>
      </c>
      <c r="F12" s="80">
        <f>SUM(G12:L12)</f>
        <v>45</v>
      </c>
      <c r="G12" s="75">
        <f>SUM(N12,U36,AB36,AI36,AP36,AW36,BD36,BK36,BR36,BY36)</f>
        <v>30</v>
      </c>
      <c r="H12" s="75">
        <f>SUM(O12)</f>
        <v>15</v>
      </c>
      <c r="I12" s="75">
        <f>SUM(P12,W36,AD36,AK36,AR36,AY36,BF36,BM36,BT36,CA36)</f>
        <v>0</v>
      </c>
      <c r="J12" s="75">
        <f>SUM(Q12,X36,AE36,AL36,AS36,AZ36,BG36,BN36,BU36,CB36)</f>
        <v>0</v>
      </c>
      <c r="K12" s="75">
        <f>SUM(R12,Y36,AF36,AM36,AT36,BA36,BH36,BO36,BV36,CC36)</f>
        <v>0</v>
      </c>
      <c r="L12" s="75">
        <f>SUM(S12,Z36,AG36,AN36,AU36,BB36,BI36,BP36,BW36,CD36)</f>
        <v>0</v>
      </c>
      <c r="M12" s="77">
        <f>SUM(T12,AA36,AH36,AO36,AV36,BC36,BJ36,BQ36,BX36,CE36)</f>
        <v>5</v>
      </c>
      <c r="N12" s="78">
        <v>30</v>
      </c>
      <c r="O12" s="75">
        <v>15</v>
      </c>
      <c r="P12" s="75"/>
      <c r="Q12" s="75"/>
      <c r="R12" s="75"/>
      <c r="S12" s="75"/>
      <c r="T12" s="79">
        <v>5</v>
      </c>
      <c r="U12" s="80"/>
      <c r="V12" s="76"/>
      <c r="W12" s="76"/>
      <c r="X12" s="76"/>
      <c r="Y12" s="76"/>
      <c r="Z12" s="76"/>
      <c r="AA12" s="81"/>
      <c r="AB12" s="78"/>
      <c r="AC12" s="75"/>
      <c r="AD12" s="75"/>
      <c r="AE12" s="75"/>
      <c r="AF12" s="75"/>
      <c r="AG12" s="75"/>
      <c r="AH12" s="79"/>
      <c r="AI12" s="82"/>
      <c r="AJ12" s="75"/>
      <c r="AK12" s="75"/>
      <c r="AL12" s="75"/>
      <c r="AM12" s="75"/>
      <c r="AN12" s="75"/>
      <c r="AO12" s="77"/>
      <c r="AP12" s="78"/>
      <c r="AQ12" s="75"/>
      <c r="AR12" s="75"/>
      <c r="AS12" s="75"/>
      <c r="AT12" s="75"/>
      <c r="AU12" s="75"/>
      <c r="AV12" s="79"/>
      <c r="AW12" s="82"/>
      <c r="AX12" s="75"/>
      <c r="AY12" s="75"/>
      <c r="AZ12" s="75"/>
      <c r="BA12" s="75"/>
      <c r="BB12" s="75"/>
      <c r="BC12" s="79"/>
      <c r="BD12" s="78"/>
      <c r="BE12" s="75"/>
      <c r="BF12" s="75"/>
      <c r="BG12" s="75"/>
      <c r="BH12" s="75"/>
      <c r="BI12" s="75"/>
      <c r="BJ12" s="79"/>
      <c r="BK12" s="82"/>
      <c r="BL12" s="75"/>
      <c r="BM12" s="75"/>
      <c r="BN12" s="75"/>
      <c r="BO12" s="75"/>
      <c r="BP12" s="75"/>
      <c r="BQ12" s="77"/>
      <c r="BR12" s="78"/>
      <c r="BS12" s="75"/>
      <c r="BT12" s="75"/>
      <c r="BU12" s="75"/>
      <c r="BV12" s="75"/>
      <c r="BW12" s="75"/>
      <c r="BX12" s="79"/>
      <c r="BY12" s="82"/>
      <c r="BZ12" s="75"/>
      <c r="CA12" s="75"/>
      <c r="CB12" s="75"/>
      <c r="CC12" s="75"/>
      <c r="CD12" s="75"/>
      <c r="CE12" s="79"/>
      <c r="CF12" s="83"/>
      <c r="CG12" s="83"/>
      <c r="CH12" s="83"/>
      <c r="CI12" s="83"/>
      <c r="CJ12" s="83"/>
      <c r="CK12" s="83"/>
      <c r="CL12" s="83"/>
      <c r="CM12" s="83"/>
      <c r="CN12" s="83"/>
      <c r="CO12" s="83"/>
      <c r="CP12" s="83"/>
      <c r="CQ12" s="84"/>
      <c r="XFD12" s="183"/>
    </row>
    <row r="13" spans="2:95 16384:16384" s="34" customFormat="1">
      <c r="B13" s="109"/>
      <c r="C13" s="110"/>
      <c r="D13" s="238" t="s">
        <v>38</v>
      </c>
      <c r="E13" s="193" t="s">
        <v>35</v>
      </c>
      <c r="F13" s="61">
        <f>SUM(G13:L13)</f>
        <v>60</v>
      </c>
      <c r="G13" s="45">
        <f>SUM(N13,U13)</f>
        <v>30</v>
      </c>
      <c r="H13" s="45">
        <f t="shared" ref="H13:I13" si="10">SUM(O13,V13,AC13,AJ13,AQ13,AX13,BE13,BL13,BS13,BZ13)</f>
        <v>30</v>
      </c>
      <c r="I13" s="45">
        <f t="shared" si="10"/>
        <v>0</v>
      </c>
      <c r="J13" s="45">
        <f t="shared" ref="J13" si="11">SUM(Q13,X13,AE13,AL13,AS13,AZ13,BG13,BN13,BU13,CB13)</f>
        <v>0</v>
      </c>
      <c r="K13" s="45">
        <f t="shared" ref="K13" si="12">SUM(R13,Y13,AF13,AM13,AT13,BA13,BH13,BO13,BV13,CC13)</f>
        <v>0</v>
      </c>
      <c r="L13" s="45">
        <f t="shared" ref="L13" si="13">SUM(S13,Z13,AG13,AN13,AU13,BB13,BI13,BP13,BW13,CD13)</f>
        <v>0</v>
      </c>
      <c r="M13" s="58">
        <f>SUM(T13,AA13,AH13,AO13,AV13,BC13,BJ13,BQ13,BX13,CE13)</f>
        <v>10</v>
      </c>
      <c r="N13" s="59">
        <v>15</v>
      </c>
      <c r="O13" s="45">
        <v>15</v>
      </c>
      <c r="P13" s="45"/>
      <c r="Q13" s="45"/>
      <c r="R13" s="45"/>
      <c r="S13" s="45"/>
      <c r="T13" s="60">
        <v>4</v>
      </c>
      <c r="U13" s="61">
        <v>15</v>
      </c>
      <c r="V13" s="45">
        <v>15</v>
      </c>
      <c r="W13" s="45"/>
      <c r="X13" s="45"/>
      <c r="Y13" s="45"/>
      <c r="Z13" s="45"/>
      <c r="AA13" s="58">
        <v>6</v>
      </c>
      <c r="AB13" s="31"/>
      <c r="AC13" s="29"/>
      <c r="AD13" s="29"/>
      <c r="AE13" s="29"/>
      <c r="AF13" s="29"/>
      <c r="AG13" s="29"/>
      <c r="AH13" s="30"/>
      <c r="AI13" s="32"/>
      <c r="AJ13" s="29"/>
      <c r="AK13" s="29"/>
      <c r="AL13" s="29"/>
      <c r="AM13" s="29"/>
      <c r="AN13" s="29"/>
      <c r="AO13" s="33"/>
      <c r="AP13" s="31"/>
      <c r="AQ13" s="29"/>
      <c r="AR13" s="29"/>
      <c r="AS13" s="29"/>
      <c r="AT13" s="29"/>
      <c r="AU13" s="29"/>
      <c r="AV13" s="30"/>
      <c r="AW13" s="32"/>
      <c r="AX13" s="29"/>
      <c r="AY13" s="29"/>
      <c r="AZ13" s="29"/>
      <c r="BA13" s="29"/>
      <c r="BB13" s="29"/>
      <c r="BC13" s="30"/>
      <c r="BD13" s="31"/>
      <c r="BE13" s="29"/>
      <c r="BF13" s="29"/>
      <c r="BG13" s="29"/>
      <c r="BH13" s="29"/>
      <c r="BI13" s="29"/>
      <c r="BJ13" s="30"/>
      <c r="BK13" s="32"/>
      <c r="BL13" s="29"/>
      <c r="BM13" s="29"/>
      <c r="BN13" s="29"/>
      <c r="BO13" s="29"/>
      <c r="BP13" s="29"/>
      <c r="BQ13" s="33"/>
      <c r="BR13" s="31"/>
      <c r="BS13" s="29"/>
      <c r="BT13" s="29"/>
      <c r="BU13" s="29"/>
      <c r="BV13" s="29"/>
      <c r="BW13" s="29"/>
      <c r="BX13" s="30"/>
      <c r="BY13" s="32"/>
      <c r="BZ13" s="29"/>
      <c r="CA13" s="29"/>
      <c r="CB13" s="29"/>
      <c r="CC13" s="29"/>
      <c r="CD13" s="29"/>
      <c r="CE13" s="3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1"/>
      <c r="XFD13" s="184"/>
    </row>
    <row r="14" spans="2:95 16384:16384" s="85" customFormat="1">
      <c r="B14" s="107"/>
      <c r="C14" s="108"/>
      <c r="D14" s="202" t="s">
        <v>39</v>
      </c>
      <c r="E14" s="192" t="s">
        <v>35</v>
      </c>
      <c r="F14" s="80">
        <f>SUM(G14:L14)</f>
        <v>45</v>
      </c>
      <c r="G14" s="75">
        <f>SUM(N14,U14)</f>
        <v>30</v>
      </c>
      <c r="H14" s="75">
        <f>SUM(O14,V14)</f>
        <v>15</v>
      </c>
      <c r="I14" s="75">
        <f>SUM(P14,W14,AD39,AK39,AR39,AY39,BF39,BM39,BT39,CA39)</f>
        <v>0</v>
      </c>
      <c r="J14" s="75">
        <f>SUM(Q14,X14,AE39,AL39,AS39,AZ39,BG39,BN39,BU39,CB39)</f>
        <v>0</v>
      </c>
      <c r="K14" s="75">
        <f>SUM(R14,Y14,AF39,AM39,AT39,BA39,BH39,BO39,BV39,CC39)</f>
        <v>0</v>
      </c>
      <c r="L14" s="75">
        <f>SUM(S14,Z14,AG39,AN39,AU39,BB39,BI39,BP39,BW39,CD39)</f>
        <v>0</v>
      </c>
      <c r="M14" s="77">
        <f>SUM(T14,AA14)</f>
        <v>9</v>
      </c>
      <c r="N14" s="78"/>
      <c r="O14" s="75"/>
      <c r="P14" s="75"/>
      <c r="Q14" s="75"/>
      <c r="R14" s="75"/>
      <c r="S14" s="75"/>
      <c r="T14" s="79"/>
      <c r="U14" s="82">
        <v>30</v>
      </c>
      <c r="V14" s="75">
        <v>15</v>
      </c>
      <c r="W14" s="75"/>
      <c r="X14" s="75"/>
      <c r="Y14" s="75"/>
      <c r="Z14" s="75"/>
      <c r="AA14" s="77">
        <v>9</v>
      </c>
      <c r="AB14" s="78"/>
      <c r="AC14" s="75"/>
      <c r="AD14" s="75"/>
      <c r="AE14" s="75"/>
      <c r="AF14" s="75"/>
      <c r="AG14" s="75"/>
      <c r="AH14" s="79"/>
      <c r="AI14" s="82"/>
      <c r="AJ14" s="75"/>
      <c r="AK14" s="75"/>
      <c r="AL14" s="75"/>
      <c r="AM14" s="75"/>
      <c r="AN14" s="75"/>
      <c r="AO14" s="77"/>
      <c r="AP14" s="78"/>
      <c r="AQ14" s="75"/>
      <c r="AR14" s="75"/>
      <c r="AS14" s="75"/>
      <c r="AT14" s="75"/>
      <c r="AU14" s="75"/>
      <c r="AV14" s="79"/>
      <c r="AW14" s="82"/>
      <c r="AX14" s="75"/>
      <c r="AY14" s="75"/>
      <c r="AZ14" s="75"/>
      <c r="BA14" s="75"/>
      <c r="BB14" s="75"/>
      <c r="BC14" s="79"/>
      <c r="BD14" s="78"/>
      <c r="BE14" s="75"/>
      <c r="BF14" s="75"/>
      <c r="BG14" s="75"/>
      <c r="BH14" s="75"/>
      <c r="BI14" s="75"/>
      <c r="BJ14" s="79"/>
      <c r="BK14" s="82"/>
      <c r="BL14" s="75"/>
      <c r="BM14" s="75"/>
      <c r="BN14" s="75"/>
      <c r="BO14" s="75"/>
      <c r="BP14" s="75"/>
      <c r="BQ14" s="77"/>
      <c r="BR14" s="78"/>
      <c r="BS14" s="75"/>
      <c r="BT14" s="75"/>
      <c r="BU14" s="75"/>
      <c r="BV14" s="75"/>
      <c r="BW14" s="75"/>
      <c r="BX14" s="79"/>
      <c r="BY14" s="82"/>
      <c r="BZ14" s="75"/>
      <c r="CA14" s="75"/>
      <c r="CB14" s="75"/>
      <c r="CC14" s="75"/>
      <c r="CD14" s="75"/>
      <c r="CE14" s="79"/>
      <c r="CF14" s="83"/>
      <c r="CG14" s="83"/>
      <c r="CH14" s="83"/>
      <c r="CI14" s="83"/>
      <c r="CJ14" s="83"/>
      <c r="CK14" s="83"/>
      <c r="CL14" s="83"/>
      <c r="CM14" s="83"/>
      <c r="CN14" s="83"/>
      <c r="CO14" s="83"/>
      <c r="CP14" s="83"/>
      <c r="CQ14" s="84"/>
      <c r="XFD14" s="183"/>
    </row>
    <row r="15" spans="2:95 16384:16384" s="34" customFormat="1">
      <c r="B15" s="126"/>
      <c r="C15" s="127"/>
      <c r="D15" s="201" t="s">
        <v>40</v>
      </c>
      <c r="E15" s="191" t="s">
        <v>35</v>
      </c>
      <c r="F15" s="32">
        <f t="shared" si="8"/>
        <v>45</v>
      </c>
      <c r="G15" s="29">
        <f t="shared" ref="G15:G19" si="14">SUM(N15,U15,AB15,AI15,AP15,AW15)</f>
        <v>30</v>
      </c>
      <c r="H15" s="29">
        <f t="shared" si="3"/>
        <v>15</v>
      </c>
      <c r="I15" s="29">
        <f>SUM(P15,W15,AD15,AK15,AR15,AY15)</f>
        <v>0</v>
      </c>
      <c r="J15" s="29">
        <f t="shared" si="5"/>
        <v>0</v>
      </c>
      <c r="K15" s="29">
        <f t="shared" si="6"/>
        <v>0</v>
      </c>
      <c r="L15" s="29">
        <f t="shared" si="9"/>
        <v>0</v>
      </c>
      <c r="M15" s="33">
        <f t="shared" si="7"/>
        <v>7</v>
      </c>
      <c r="N15" s="31"/>
      <c r="O15" s="29"/>
      <c r="P15" s="29"/>
      <c r="Q15" s="29"/>
      <c r="R15" s="29"/>
      <c r="S15" s="29"/>
      <c r="T15" s="30"/>
      <c r="U15" s="32"/>
      <c r="V15" s="29"/>
      <c r="W15" s="29"/>
      <c r="X15" s="29"/>
      <c r="Y15" s="29"/>
      <c r="Z15" s="29"/>
      <c r="AA15" s="33"/>
      <c r="AB15" s="31">
        <v>30</v>
      </c>
      <c r="AC15" s="29">
        <v>15</v>
      </c>
      <c r="AD15" s="29"/>
      <c r="AE15" s="29"/>
      <c r="AF15" s="29"/>
      <c r="AG15" s="29"/>
      <c r="AH15" s="30">
        <v>7</v>
      </c>
      <c r="AI15" s="32"/>
      <c r="AJ15" s="29"/>
      <c r="AK15" s="29"/>
      <c r="AL15" s="29"/>
      <c r="AM15" s="29"/>
      <c r="AN15" s="29"/>
      <c r="AO15" s="33"/>
      <c r="AP15" s="31"/>
      <c r="AQ15" s="29"/>
      <c r="AR15" s="29"/>
      <c r="AS15" s="29"/>
      <c r="AT15" s="29"/>
      <c r="AU15" s="29"/>
      <c r="AV15" s="30"/>
      <c r="AW15" s="32"/>
      <c r="AX15" s="29"/>
      <c r="AY15" s="29"/>
      <c r="AZ15" s="29"/>
      <c r="BA15" s="29"/>
      <c r="BB15" s="29"/>
      <c r="BC15" s="30"/>
      <c r="BD15" s="31"/>
      <c r="BE15" s="29"/>
      <c r="BF15" s="29"/>
      <c r="BG15" s="29"/>
      <c r="BH15" s="29"/>
      <c r="BI15" s="29"/>
      <c r="BJ15" s="30"/>
      <c r="BK15" s="32"/>
      <c r="BL15" s="29"/>
      <c r="BM15" s="29"/>
      <c r="BN15" s="29"/>
      <c r="BO15" s="29"/>
      <c r="BP15" s="29"/>
      <c r="BQ15" s="33"/>
      <c r="BR15" s="31"/>
      <c r="BS15" s="29"/>
      <c r="BT15" s="29"/>
      <c r="BU15" s="29"/>
      <c r="BV15" s="29"/>
      <c r="BW15" s="29"/>
      <c r="BX15" s="30"/>
      <c r="BY15" s="32"/>
      <c r="BZ15" s="29"/>
      <c r="CA15" s="29"/>
      <c r="CB15" s="29"/>
      <c r="CC15" s="29"/>
      <c r="CD15" s="29"/>
      <c r="CE15" s="3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1"/>
      <c r="XFD15" s="184"/>
    </row>
    <row r="16" spans="2:95 16384:16384" s="85" customFormat="1">
      <c r="B16" s="107"/>
      <c r="C16" s="108"/>
      <c r="D16" s="202" t="s">
        <v>41</v>
      </c>
      <c r="E16" s="192" t="s">
        <v>35</v>
      </c>
      <c r="F16" s="82">
        <f t="shared" ref="F16" si="15">SUM(G16:L16)</f>
        <v>75</v>
      </c>
      <c r="G16" s="75">
        <f t="shared" ref="G16" si="16">SUM(N16,U16,AB16,AI16,AP16,AW16)</f>
        <v>45</v>
      </c>
      <c r="H16" s="75">
        <f t="shared" ref="H16" si="17">SUM(O16,V16,AC16,AJ16,AQ16,AX16)</f>
        <v>30</v>
      </c>
      <c r="I16" s="75">
        <f>SUM(P16,W16,AD16,AK16,AR16,AY16)</f>
        <v>0</v>
      </c>
      <c r="J16" s="75">
        <f t="shared" ref="J16" si="18">SUM(Q16,X16,AE16,AL16,AS16,AZ16)</f>
        <v>0</v>
      </c>
      <c r="K16" s="75">
        <f t="shared" ref="K16" si="19">SUM(R16,Y16,AF16,AM16,AT16,BA16)</f>
        <v>0</v>
      </c>
      <c r="L16" s="75">
        <f t="shared" ref="L16" si="20">SUM(S16,Z16,AG16,AN16,AU16,BB16)</f>
        <v>0</v>
      </c>
      <c r="M16" s="77">
        <f t="shared" ref="M16" si="21">SUM(T16,AA16,AH16,AO16,AV16,BC16)</f>
        <v>10</v>
      </c>
      <c r="N16" s="78"/>
      <c r="O16" s="75"/>
      <c r="P16" s="75"/>
      <c r="Q16" s="75"/>
      <c r="R16" s="75"/>
      <c r="S16" s="75"/>
      <c r="T16" s="79"/>
      <c r="U16" s="82"/>
      <c r="V16" s="75"/>
      <c r="W16" s="75"/>
      <c r="X16" s="75"/>
      <c r="Y16" s="75"/>
      <c r="Z16" s="75"/>
      <c r="AA16" s="77"/>
      <c r="AB16" s="78">
        <v>15</v>
      </c>
      <c r="AC16" s="75">
        <v>15</v>
      </c>
      <c r="AD16" s="75"/>
      <c r="AE16" s="75"/>
      <c r="AF16" s="75"/>
      <c r="AG16" s="75"/>
      <c r="AH16" s="79">
        <v>5</v>
      </c>
      <c r="AI16" s="82">
        <v>30</v>
      </c>
      <c r="AJ16" s="75">
        <v>15</v>
      </c>
      <c r="AK16" s="75"/>
      <c r="AL16" s="75"/>
      <c r="AM16" s="75"/>
      <c r="AN16" s="75"/>
      <c r="AO16" s="77">
        <v>5</v>
      </c>
      <c r="AP16" s="78"/>
      <c r="AQ16" s="75"/>
      <c r="AR16" s="75"/>
      <c r="AS16" s="75"/>
      <c r="AT16" s="75"/>
      <c r="AU16" s="75"/>
      <c r="AV16" s="79"/>
      <c r="AW16" s="82"/>
      <c r="AX16" s="75"/>
      <c r="AY16" s="75"/>
      <c r="AZ16" s="75"/>
      <c r="BA16" s="75"/>
      <c r="BB16" s="75"/>
      <c r="BC16" s="79"/>
      <c r="BD16" s="78"/>
      <c r="BE16" s="75"/>
      <c r="BF16" s="75"/>
      <c r="BG16" s="75"/>
      <c r="BH16" s="75"/>
      <c r="BI16" s="75"/>
      <c r="BJ16" s="79"/>
      <c r="BK16" s="82"/>
      <c r="BL16" s="75"/>
      <c r="BM16" s="75"/>
      <c r="BN16" s="75"/>
      <c r="BO16" s="75"/>
      <c r="BP16" s="75"/>
      <c r="BQ16" s="77"/>
      <c r="BR16" s="78"/>
      <c r="BS16" s="75"/>
      <c r="BT16" s="75"/>
      <c r="BU16" s="75"/>
      <c r="BV16" s="75"/>
      <c r="BW16" s="75"/>
      <c r="BX16" s="79"/>
      <c r="BY16" s="82"/>
      <c r="BZ16" s="75"/>
      <c r="CA16" s="75"/>
      <c r="CB16" s="75"/>
      <c r="CC16" s="75"/>
      <c r="CD16" s="75"/>
      <c r="CE16" s="79"/>
      <c r="CF16" s="83"/>
      <c r="CG16" s="83"/>
      <c r="CH16" s="83"/>
      <c r="CI16" s="83"/>
      <c r="CJ16" s="83"/>
      <c r="CK16" s="83"/>
      <c r="CL16" s="83"/>
      <c r="CM16" s="83"/>
      <c r="CN16" s="83"/>
      <c r="CO16" s="83"/>
      <c r="CP16" s="83"/>
      <c r="CQ16" s="84"/>
      <c r="XFD16" s="183"/>
    </row>
    <row r="17" spans="2:95 16384:16384" s="34" customFormat="1">
      <c r="B17" s="126"/>
      <c r="C17" s="127"/>
      <c r="D17" s="201" t="s">
        <v>42</v>
      </c>
      <c r="E17" s="191" t="s">
        <v>35</v>
      </c>
      <c r="F17" s="32">
        <f t="shared" ref="F17:F29" si="22">SUM(G17:L17)</f>
        <v>90</v>
      </c>
      <c r="G17" s="29">
        <f t="shared" si="14"/>
        <v>45</v>
      </c>
      <c r="H17" s="29">
        <f>SUM(O17,V17,AC17,AJ17,AQ17,AX17)</f>
        <v>45</v>
      </c>
      <c r="I17" s="29">
        <f t="shared" ref="I17:I20" si="23">SUM(P17,W17,AD17,AK17,AR17,AY17)</f>
        <v>0</v>
      </c>
      <c r="J17" s="29">
        <f t="shared" ref="J17:K19" si="24">SUM(Q17,X17,AE17,AL17,AS17,AZ17)</f>
        <v>0</v>
      </c>
      <c r="K17" s="29">
        <f t="shared" si="24"/>
        <v>0</v>
      </c>
      <c r="L17" s="29">
        <f t="shared" si="9"/>
        <v>0</v>
      </c>
      <c r="M17" s="33">
        <f t="shared" si="7"/>
        <v>10</v>
      </c>
      <c r="N17" s="31"/>
      <c r="O17" s="29"/>
      <c r="P17" s="29"/>
      <c r="Q17" s="29"/>
      <c r="R17" s="29"/>
      <c r="S17" s="29"/>
      <c r="T17" s="30"/>
      <c r="U17" s="32"/>
      <c r="V17" s="29"/>
      <c r="W17" s="29"/>
      <c r="X17" s="29"/>
      <c r="Y17" s="29"/>
      <c r="Z17" s="29"/>
      <c r="AA17" s="33"/>
      <c r="AB17" s="31">
        <v>15</v>
      </c>
      <c r="AC17" s="29">
        <v>15</v>
      </c>
      <c r="AD17" s="29"/>
      <c r="AE17" s="29"/>
      <c r="AF17" s="29"/>
      <c r="AG17" s="29"/>
      <c r="AH17" s="30">
        <v>5</v>
      </c>
      <c r="AI17" s="32">
        <v>30</v>
      </c>
      <c r="AJ17" s="29">
        <v>30</v>
      </c>
      <c r="AK17" s="29"/>
      <c r="AL17" s="29"/>
      <c r="AM17" s="29"/>
      <c r="AN17" s="29"/>
      <c r="AO17" s="33">
        <v>5</v>
      </c>
      <c r="AP17" s="31"/>
      <c r="AQ17" s="29"/>
      <c r="AR17" s="29"/>
      <c r="AS17" s="29"/>
      <c r="AT17" s="29"/>
      <c r="AU17" s="29"/>
      <c r="AV17" s="30"/>
      <c r="AW17" s="32"/>
      <c r="AX17" s="29"/>
      <c r="AY17" s="29"/>
      <c r="AZ17" s="29"/>
      <c r="BA17" s="29"/>
      <c r="BB17" s="29"/>
      <c r="BC17" s="30"/>
      <c r="BD17" s="31"/>
      <c r="BE17" s="29"/>
      <c r="BF17" s="29"/>
      <c r="BG17" s="29"/>
      <c r="BH17" s="29"/>
      <c r="BI17" s="29"/>
      <c r="BJ17" s="30"/>
      <c r="BK17" s="32"/>
      <c r="BL17" s="29"/>
      <c r="BM17" s="29"/>
      <c r="BN17" s="29"/>
      <c r="BO17" s="29"/>
      <c r="BP17" s="29"/>
      <c r="BQ17" s="33"/>
      <c r="BR17" s="31"/>
      <c r="BS17" s="29"/>
      <c r="BT17" s="29"/>
      <c r="BU17" s="29"/>
      <c r="BV17" s="29"/>
      <c r="BW17" s="29"/>
      <c r="BX17" s="30"/>
      <c r="BY17" s="32"/>
      <c r="BZ17" s="29"/>
      <c r="CA17" s="29"/>
      <c r="CB17" s="29"/>
      <c r="CC17" s="29"/>
      <c r="CD17" s="29"/>
      <c r="CE17" s="30"/>
      <c r="CF17" s="40"/>
      <c r="CG17" s="40"/>
      <c r="CH17" s="40"/>
      <c r="CI17" s="40"/>
      <c r="CJ17" s="40"/>
      <c r="CK17" s="40"/>
      <c r="CL17" s="40"/>
      <c r="CM17" s="40"/>
      <c r="CN17" s="40"/>
      <c r="CO17" s="40"/>
      <c r="CP17" s="40"/>
      <c r="CQ17" s="41"/>
      <c r="XFD17" s="184"/>
    </row>
    <row r="18" spans="2:95 16384:16384" s="85" customFormat="1">
      <c r="B18" s="124"/>
      <c r="C18" s="125"/>
      <c r="D18" s="202" t="s">
        <v>43</v>
      </c>
      <c r="E18" s="192" t="s">
        <v>35</v>
      </c>
      <c r="F18" s="82">
        <f t="shared" si="22"/>
        <v>105</v>
      </c>
      <c r="G18" s="75">
        <f>SUM(N18,U18,AB18,AI18,AP18,AW18)</f>
        <v>55</v>
      </c>
      <c r="H18" s="75">
        <f>SUM(O18,V18,AC18,AJ18,AQ18,AX18)</f>
        <v>50</v>
      </c>
      <c r="I18" s="75">
        <f t="shared" si="23"/>
        <v>0</v>
      </c>
      <c r="J18" s="75">
        <f t="shared" si="24"/>
        <v>0</v>
      </c>
      <c r="K18" s="75">
        <f t="shared" si="24"/>
        <v>0</v>
      </c>
      <c r="L18" s="75">
        <f t="shared" si="9"/>
        <v>0</v>
      </c>
      <c r="M18" s="77">
        <f t="shared" si="7"/>
        <v>10</v>
      </c>
      <c r="N18" s="78"/>
      <c r="O18" s="75"/>
      <c r="P18" s="75"/>
      <c r="Q18" s="75"/>
      <c r="R18" s="75"/>
      <c r="S18" s="75"/>
      <c r="T18" s="79"/>
      <c r="U18" s="82"/>
      <c r="V18" s="75"/>
      <c r="W18" s="75"/>
      <c r="X18" s="75"/>
      <c r="Y18" s="75"/>
      <c r="Z18" s="75"/>
      <c r="AA18" s="77"/>
      <c r="AB18" s="78">
        <v>25</v>
      </c>
      <c r="AC18" s="75">
        <v>20</v>
      </c>
      <c r="AD18" s="75"/>
      <c r="AE18" s="75"/>
      <c r="AF18" s="75"/>
      <c r="AG18" s="75"/>
      <c r="AH18" s="79">
        <v>5</v>
      </c>
      <c r="AI18" s="82">
        <v>30</v>
      </c>
      <c r="AJ18" s="75">
        <v>30</v>
      </c>
      <c r="AK18" s="75"/>
      <c r="AL18" s="75"/>
      <c r="AM18" s="75"/>
      <c r="AN18" s="75"/>
      <c r="AO18" s="77">
        <v>5</v>
      </c>
      <c r="AP18" s="78"/>
      <c r="AQ18" s="75"/>
      <c r="AR18" s="75"/>
      <c r="AS18" s="75"/>
      <c r="AT18" s="75"/>
      <c r="AU18" s="75"/>
      <c r="AV18" s="79"/>
      <c r="AW18" s="82"/>
      <c r="AX18" s="75"/>
      <c r="AY18" s="75"/>
      <c r="AZ18" s="75"/>
      <c r="BA18" s="75"/>
      <c r="BB18" s="75"/>
      <c r="BC18" s="79"/>
      <c r="BD18" s="78"/>
      <c r="BE18" s="75"/>
      <c r="BF18" s="75"/>
      <c r="BG18" s="75"/>
      <c r="BH18" s="75"/>
      <c r="BI18" s="75"/>
      <c r="BJ18" s="79"/>
      <c r="BK18" s="82"/>
      <c r="BL18" s="75"/>
      <c r="BM18" s="75"/>
      <c r="BN18" s="75"/>
      <c r="BO18" s="75"/>
      <c r="BP18" s="75"/>
      <c r="BQ18" s="77"/>
      <c r="BR18" s="78"/>
      <c r="BS18" s="75"/>
      <c r="BT18" s="75"/>
      <c r="BU18" s="75"/>
      <c r="BV18" s="75"/>
      <c r="BW18" s="75"/>
      <c r="BX18" s="79"/>
      <c r="BY18" s="82"/>
      <c r="BZ18" s="75"/>
      <c r="CA18" s="75"/>
      <c r="CB18" s="75"/>
      <c r="CC18" s="75"/>
      <c r="CD18" s="75"/>
      <c r="CE18" s="79"/>
      <c r="CF18" s="83"/>
      <c r="CG18" s="83"/>
      <c r="CH18" s="83"/>
      <c r="CI18" s="83"/>
      <c r="CJ18" s="83"/>
      <c r="CK18" s="83"/>
      <c r="CL18" s="83"/>
      <c r="CM18" s="83"/>
      <c r="CN18" s="83"/>
      <c r="CO18" s="83"/>
      <c r="CP18" s="83"/>
      <c r="CQ18" s="84"/>
      <c r="XFD18" s="183"/>
    </row>
    <row r="19" spans="2:95 16384:16384" s="34" customFormat="1">
      <c r="B19" s="126"/>
      <c r="C19" s="127"/>
      <c r="D19" s="201" t="s">
        <v>44</v>
      </c>
      <c r="E19" s="191" t="s">
        <v>35</v>
      </c>
      <c r="F19" s="32">
        <f t="shared" si="22"/>
        <v>75</v>
      </c>
      <c r="G19" s="29">
        <f t="shared" si="14"/>
        <v>45</v>
      </c>
      <c r="H19" s="29">
        <f>SUM(O19,V19,AC19,AJ19,AQ19,AX19)</f>
        <v>30</v>
      </c>
      <c r="I19" s="29">
        <f t="shared" si="23"/>
        <v>0</v>
      </c>
      <c r="J19" s="29">
        <f t="shared" si="24"/>
        <v>0</v>
      </c>
      <c r="K19" s="29">
        <f t="shared" si="24"/>
        <v>0</v>
      </c>
      <c r="L19" s="29">
        <f t="shared" si="9"/>
        <v>0</v>
      </c>
      <c r="M19" s="33">
        <f t="shared" si="7"/>
        <v>9</v>
      </c>
      <c r="N19" s="31"/>
      <c r="O19" s="29"/>
      <c r="P19" s="29"/>
      <c r="Q19" s="29"/>
      <c r="R19" s="29"/>
      <c r="S19" s="29"/>
      <c r="T19" s="30"/>
      <c r="U19" s="32"/>
      <c r="V19" s="29"/>
      <c r="W19" s="29"/>
      <c r="X19" s="29"/>
      <c r="Y19" s="29"/>
      <c r="Z19" s="29"/>
      <c r="AA19" s="33"/>
      <c r="AB19" s="31">
        <v>15</v>
      </c>
      <c r="AC19" s="29">
        <v>15</v>
      </c>
      <c r="AD19" s="29"/>
      <c r="AE19" s="29"/>
      <c r="AF19" s="29"/>
      <c r="AG19" s="29"/>
      <c r="AH19" s="30">
        <v>4</v>
      </c>
      <c r="AI19" s="32">
        <v>30</v>
      </c>
      <c r="AJ19" s="29">
        <v>15</v>
      </c>
      <c r="AK19" s="29"/>
      <c r="AL19" s="29"/>
      <c r="AM19" s="29"/>
      <c r="AN19" s="29"/>
      <c r="AO19" s="33">
        <v>5</v>
      </c>
      <c r="AP19" s="31"/>
      <c r="AQ19" s="29"/>
      <c r="AR19" s="29"/>
      <c r="AS19" s="29"/>
      <c r="AT19" s="29"/>
      <c r="AU19" s="29"/>
      <c r="AV19" s="30"/>
      <c r="AW19" s="32"/>
      <c r="AX19" s="29"/>
      <c r="AY19" s="29"/>
      <c r="AZ19" s="29"/>
      <c r="BA19" s="29"/>
      <c r="BB19" s="29"/>
      <c r="BC19" s="30"/>
      <c r="BD19" s="31"/>
      <c r="BE19" s="29"/>
      <c r="BF19" s="29"/>
      <c r="BG19" s="29"/>
      <c r="BH19" s="29"/>
      <c r="BI19" s="29"/>
      <c r="BJ19" s="30"/>
      <c r="BK19" s="32"/>
      <c r="BL19" s="29"/>
      <c r="BM19" s="29"/>
      <c r="BN19" s="29"/>
      <c r="BO19" s="29"/>
      <c r="BP19" s="29"/>
      <c r="BQ19" s="33"/>
      <c r="BR19" s="31"/>
      <c r="BS19" s="29"/>
      <c r="BT19" s="29"/>
      <c r="BU19" s="29"/>
      <c r="BV19" s="29"/>
      <c r="BW19" s="29"/>
      <c r="BX19" s="30"/>
      <c r="BY19" s="32"/>
      <c r="BZ19" s="29"/>
      <c r="CA19" s="29"/>
      <c r="CB19" s="29"/>
      <c r="CC19" s="29"/>
      <c r="CD19" s="29"/>
      <c r="CE19" s="3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1"/>
      <c r="XFD19" s="184"/>
    </row>
    <row r="20" spans="2:95 16384:16384" s="85" customFormat="1">
      <c r="B20" s="124"/>
      <c r="C20" s="125"/>
      <c r="D20" s="202" t="s">
        <v>45</v>
      </c>
      <c r="E20" s="192" t="s">
        <v>35</v>
      </c>
      <c r="F20" s="82">
        <f t="shared" si="22"/>
        <v>90</v>
      </c>
      <c r="G20" s="75">
        <f t="shared" ref="G20" si="25">SUM(N20,U20,AB20,AI20,AP20,AW20)</f>
        <v>45</v>
      </c>
      <c r="H20" s="75">
        <f t="shared" ref="H20" si="26">SUM(O20,V20,AC20,AJ20,AQ20,AX20)</f>
        <v>45</v>
      </c>
      <c r="I20" s="75">
        <f t="shared" si="23"/>
        <v>0</v>
      </c>
      <c r="J20" s="75">
        <f t="shared" ref="J20" si="27">SUM(Q20,X20,AE20,AL20,AS20,AZ20)</f>
        <v>0</v>
      </c>
      <c r="K20" s="75">
        <f t="shared" ref="K20" si="28">SUM(R20,Y20,AF20,AM20,AT20,BA20)</f>
        <v>0</v>
      </c>
      <c r="L20" s="75">
        <f t="shared" ref="L20" si="29">SUM(S20,Z20,AG20,AN20,AU20,BB20)</f>
        <v>0</v>
      </c>
      <c r="M20" s="77">
        <f t="shared" ref="M20" si="30">SUM(T20,AA20,AH20,AO20,AV20,BC20)</f>
        <v>8</v>
      </c>
      <c r="N20" s="78"/>
      <c r="O20" s="75"/>
      <c r="P20" s="75"/>
      <c r="Q20" s="75"/>
      <c r="R20" s="75"/>
      <c r="S20" s="75"/>
      <c r="T20" s="79"/>
      <c r="U20" s="82"/>
      <c r="V20" s="75"/>
      <c r="W20" s="75"/>
      <c r="X20" s="75"/>
      <c r="Y20" s="75"/>
      <c r="Z20" s="75"/>
      <c r="AA20" s="77"/>
      <c r="AB20" s="78"/>
      <c r="AC20" s="75"/>
      <c r="AD20" s="75"/>
      <c r="AE20" s="75"/>
      <c r="AF20" s="75"/>
      <c r="AG20" s="75"/>
      <c r="AH20" s="79"/>
      <c r="AI20" s="82">
        <v>15</v>
      </c>
      <c r="AJ20" s="75">
        <v>15</v>
      </c>
      <c r="AK20" s="75"/>
      <c r="AL20" s="75"/>
      <c r="AM20" s="75"/>
      <c r="AN20" s="75"/>
      <c r="AO20" s="77">
        <v>3</v>
      </c>
      <c r="AP20" s="78">
        <v>30</v>
      </c>
      <c r="AQ20" s="75">
        <v>30</v>
      </c>
      <c r="AR20" s="75"/>
      <c r="AS20" s="75"/>
      <c r="AT20" s="75"/>
      <c r="AU20" s="75"/>
      <c r="AV20" s="79">
        <v>5</v>
      </c>
      <c r="AW20" s="82"/>
      <c r="AX20" s="75"/>
      <c r="AY20" s="75"/>
      <c r="AZ20" s="75"/>
      <c r="BA20" s="75"/>
      <c r="BB20" s="75"/>
      <c r="BC20" s="79"/>
      <c r="BD20" s="78"/>
      <c r="BE20" s="75"/>
      <c r="BF20" s="75"/>
      <c r="BG20" s="75"/>
      <c r="BH20" s="75"/>
      <c r="BI20" s="75"/>
      <c r="BJ20" s="79"/>
      <c r="BK20" s="82"/>
      <c r="BL20" s="75"/>
      <c r="BM20" s="75"/>
      <c r="BN20" s="75"/>
      <c r="BO20" s="75"/>
      <c r="BP20" s="75"/>
      <c r="BQ20" s="77"/>
      <c r="BR20" s="78"/>
      <c r="BS20" s="75"/>
      <c r="BT20" s="75"/>
      <c r="BU20" s="75"/>
      <c r="BV20" s="75"/>
      <c r="BW20" s="75"/>
      <c r="BX20" s="79"/>
      <c r="BY20" s="82"/>
      <c r="BZ20" s="75"/>
      <c r="CA20" s="75"/>
      <c r="CB20" s="75"/>
      <c r="CC20" s="75"/>
      <c r="CD20" s="75"/>
      <c r="CE20" s="79"/>
      <c r="CF20" s="83"/>
      <c r="CG20" s="83"/>
      <c r="CH20" s="83"/>
      <c r="CI20" s="83"/>
      <c r="CJ20" s="83"/>
      <c r="CK20" s="83"/>
      <c r="CL20" s="83"/>
      <c r="CM20" s="83"/>
      <c r="CN20" s="83"/>
      <c r="CO20" s="83"/>
      <c r="CP20" s="83"/>
      <c r="CQ20" s="84"/>
      <c r="XFD20" s="183"/>
    </row>
    <row r="21" spans="2:95 16384:16384" s="34" customFormat="1">
      <c r="B21" s="109"/>
      <c r="C21" s="110"/>
      <c r="D21" s="234" t="s">
        <v>46</v>
      </c>
      <c r="E21" s="191" t="s">
        <v>35</v>
      </c>
      <c r="F21" s="61">
        <f t="shared" si="22"/>
        <v>45</v>
      </c>
      <c r="G21" s="29">
        <f t="shared" ref="G21:G34" si="31">SUM(N21,U21,AB21,AI21,AP21,AW21,BD21,BK21,BR21,BY21)</f>
        <v>30</v>
      </c>
      <c r="H21" s="29">
        <f t="shared" ref="H21:I29" si="32">SUM(O21,V21,AC21,AJ21,AQ21,AX21,BE21,BL21,BS21,BZ21)</f>
        <v>15</v>
      </c>
      <c r="I21" s="29">
        <f t="shared" si="32"/>
        <v>0</v>
      </c>
      <c r="J21" s="29">
        <f t="shared" ref="J21:J29" si="33">SUM(Q21,X21,AE21,AL21,AS21,AZ21,BG21,BN21,BU21,CB21)</f>
        <v>0</v>
      </c>
      <c r="K21" s="29">
        <f t="shared" ref="K21:K29" si="34">SUM(R21,Y21,AF21,AM21,AT21,BA21,BH21,BO21,BV21,CC21)</f>
        <v>0</v>
      </c>
      <c r="L21" s="29">
        <f t="shared" ref="L21:L29" si="35">SUM(S21,Z21,AG21,AN21,AU21,BB21,BI21,BP21,BW21,CD21)</f>
        <v>0</v>
      </c>
      <c r="M21" s="33">
        <f t="shared" ref="M21:M29" si="36">SUM(T21,AA21,AH21,AO21,AV21,BC21,BJ21,BQ21,BX21,CE21)</f>
        <v>3</v>
      </c>
      <c r="N21" s="31"/>
      <c r="O21" s="29"/>
      <c r="P21" s="29"/>
      <c r="Q21" s="29"/>
      <c r="R21" s="29"/>
      <c r="S21" s="29"/>
      <c r="T21" s="30"/>
      <c r="U21" s="32"/>
      <c r="V21" s="29"/>
      <c r="W21" s="29"/>
      <c r="X21" s="29"/>
      <c r="Y21" s="29"/>
      <c r="Z21" s="29"/>
      <c r="AA21" s="33"/>
      <c r="AB21" s="31"/>
      <c r="AC21" s="29"/>
      <c r="AD21" s="29"/>
      <c r="AE21" s="29"/>
      <c r="AF21" s="29"/>
      <c r="AG21" s="29"/>
      <c r="AH21" s="30"/>
      <c r="AI21" s="32"/>
      <c r="AJ21" s="29"/>
      <c r="AK21" s="29"/>
      <c r="AL21" s="29"/>
      <c r="AM21" s="29"/>
      <c r="AN21" s="29"/>
      <c r="AO21" s="33"/>
      <c r="AP21" s="31">
        <v>30</v>
      </c>
      <c r="AQ21" s="29">
        <v>15</v>
      </c>
      <c r="AR21" s="29"/>
      <c r="AS21" s="29"/>
      <c r="AT21" s="29"/>
      <c r="AU21" s="29"/>
      <c r="AV21" s="30">
        <v>3</v>
      </c>
      <c r="AW21" s="32"/>
      <c r="AX21" s="29"/>
      <c r="AY21" s="29"/>
      <c r="AZ21" s="29"/>
      <c r="BA21" s="29"/>
      <c r="BB21" s="29"/>
      <c r="BC21" s="30"/>
      <c r="BD21" s="31"/>
      <c r="BE21" s="29"/>
      <c r="BF21" s="29"/>
      <c r="BG21" s="29"/>
      <c r="BH21" s="29"/>
      <c r="BI21" s="29"/>
      <c r="BJ21" s="30"/>
      <c r="BK21" s="32"/>
      <c r="BL21" s="29"/>
      <c r="BM21" s="29"/>
      <c r="BN21" s="29"/>
      <c r="BO21" s="29"/>
      <c r="BP21" s="29"/>
      <c r="BQ21" s="33"/>
      <c r="BR21" s="31"/>
      <c r="BS21" s="29"/>
      <c r="BT21" s="29"/>
      <c r="BU21" s="29"/>
      <c r="BV21" s="29"/>
      <c r="BW21" s="29"/>
      <c r="BX21" s="30"/>
      <c r="BY21" s="32"/>
      <c r="BZ21" s="29"/>
      <c r="CA21" s="29"/>
      <c r="CB21" s="29"/>
      <c r="CC21" s="29"/>
      <c r="CD21" s="29"/>
      <c r="CE21" s="3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1"/>
      <c r="XFD21" s="184"/>
    </row>
    <row r="22" spans="2:95 16384:16384" s="85" customFormat="1">
      <c r="B22" s="107"/>
      <c r="C22" s="108"/>
      <c r="D22" s="235" t="s">
        <v>47</v>
      </c>
      <c r="E22" s="192" t="s">
        <v>35</v>
      </c>
      <c r="F22" s="80">
        <f t="shared" si="22"/>
        <v>45</v>
      </c>
      <c r="G22" s="75">
        <f t="shared" si="31"/>
        <v>30</v>
      </c>
      <c r="H22" s="75">
        <f t="shared" si="32"/>
        <v>15</v>
      </c>
      <c r="I22" s="75">
        <f t="shared" si="32"/>
        <v>0</v>
      </c>
      <c r="J22" s="75">
        <f t="shared" si="33"/>
        <v>0</v>
      </c>
      <c r="K22" s="75">
        <f t="shared" si="34"/>
        <v>0</v>
      </c>
      <c r="L22" s="75">
        <f t="shared" si="35"/>
        <v>0</v>
      </c>
      <c r="M22" s="77">
        <f t="shared" si="36"/>
        <v>3</v>
      </c>
      <c r="N22" s="78"/>
      <c r="O22" s="75"/>
      <c r="P22" s="75"/>
      <c r="Q22" s="75"/>
      <c r="R22" s="75"/>
      <c r="S22" s="75"/>
      <c r="T22" s="79"/>
      <c r="U22" s="82"/>
      <c r="V22" s="75"/>
      <c r="W22" s="75"/>
      <c r="X22" s="75"/>
      <c r="Y22" s="75"/>
      <c r="Z22" s="75"/>
      <c r="AA22" s="77"/>
      <c r="AB22" s="78"/>
      <c r="AC22" s="75"/>
      <c r="AD22" s="75"/>
      <c r="AE22" s="75"/>
      <c r="AF22" s="75"/>
      <c r="AG22" s="75"/>
      <c r="AH22" s="79"/>
      <c r="AI22" s="82"/>
      <c r="AJ22" s="75"/>
      <c r="AK22" s="75"/>
      <c r="AL22" s="75"/>
      <c r="AM22" s="75"/>
      <c r="AN22" s="75"/>
      <c r="AO22" s="77"/>
      <c r="AP22" s="78">
        <v>30</v>
      </c>
      <c r="AQ22" s="75">
        <v>15</v>
      </c>
      <c r="AR22" s="75"/>
      <c r="AS22" s="75"/>
      <c r="AT22" s="75"/>
      <c r="AU22" s="75"/>
      <c r="AV22" s="79">
        <v>3</v>
      </c>
      <c r="AW22" s="82"/>
      <c r="AX22" s="75"/>
      <c r="AY22" s="75"/>
      <c r="AZ22" s="75"/>
      <c r="BA22" s="75"/>
      <c r="BB22" s="75"/>
      <c r="BC22" s="79"/>
      <c r="BD22" s="78"/>
      <c r="BE22" s="75"/>
      <c r="BF22" s="75"/>
      <c r="BG22" s="75"/>
      <c r="BH22" s="75"/>
      <c r="BI22" s="75"/>
      <c r="BJ22" s="79"/>
      <c r="BK22" s="82"/>
      <c r="BL22" s="75"/>
      <c r="BM22" s="75"/>
      <c r="BN22" s="75"/>
      <c r="BO22" s="75"/>
      <c r="BP22" s="75"/>
      <c r="BQ22" s="77"/>
      <c r="BR22" s="78"/>
      <c r="BS22" s="75"/>
      <c r="BT22" s="75"/>
      <c r="BU22" s="75"/>
      <c r="BV22" s="75"/>
      <c r="BW22" s="75"/>
      <c r="BX22" s="79"/>
      <c r="BY22" s="82"/>
      <c r="BZ22" s="75"/>
      <c r="CA22" s="75"/>
      <c r="CB22" s="75"/>
      <c r="CC22" s="75"/>
      <c r="CD22" s="75"/>
      <c r="CE22" s="79"/>
      <c r="CF22" s="83"/>
      <c r="CG22" s="83"/>
      <c r="CH22" s="83"/>
      <c r="CI22" s="83"/>
      <c r="CJ22" s="83"/>
      <c r="CK22" s="83"/>
      <c r="CL22" s="83"/>
      <c r="CM22" s="83"/>
      <c r="CN22" s="83"/>
      <c r="CO22" s="83"/>
      <c r="CP22" s="83"/>
      <c r="CQ22" s="84"/>
      <c r="XFD22" s="183"/>
    </row>
    <row r="23" spans="2:95 16384:16384" s="34" customFormat="1">
      <c r="B23" s="109"/>
      <c r="C23" s="110"/>
      <c r="D23" s="201" t="s">
        <v>48</v>
      </c>
      <c r="E23" s="191" t="s">
        <v>35</v>
      </c>
      <c r="F23" s="32">
        <f t="shared" ref="F23:F24" si="37">SUM(G23:L23)</f>
        <v>75</v>
      </c>
      <c r="G23" s="29">
        <f t="shared" ref="G23" si="38">SUM(N23,U23,AB23,AI23,AP23,AW23)</f>
        <v>45</v>
      </c>
      <c r="H23" s="29">
        <f t="shared" ref="H23:H24" si="39">SUM(O23,V23,AC23,AJ23,AQ23,AX23)</f>
        <v>30</v>
      </c>
      <c r="I23" s="29">
        <f t="shared" ref="I23" si="40">SUM(P23,W23,AD23,AK23,AR23,AY23)</f>
        <v>0</v>
      </c>
      <c r="J23" s="29">
        <f t="shared" ref="J23:J24" si="41">SUM(Q23,X23,AE23,AL23,AS23,AZ23)</f>
        <v>0</v>
      </c>
      <c r="K23" s="29">
        <f t="shared" ref="K23:K24" si="42">SUM(R23,Y23,AF23,AM23,AT23,BA23)</f>
        <v>0</v>
      </c>
      <c r="L23" s="29">
        <f t="shared" ref="L23:L24" si="43">SUM(S23,Z23,AG23,AN23,AU23,BB23)</f>
        <v>0</v>
      </c>
      <c r="M23" s="33">
        <f t="shared" ref="M23:M24" si="44">SUM(T23,AA23,AH23,AO23,AV23,BC23)</f>
        <v>5</v>
      </c>
      <c r="N23" s="31"/>
      <c r="O23" s="29"/>
      <c r="P23" s="29"/>
      <c r="Q23" s="29"/>
      <c r="R23" s="29"/>
      <c r="S23" s="29"/>
      <c r="T23" s="30"/>
      <c r="U23" s="32"/>
      <c r="V23" s="29"/>
      <c r="W23" s="29"/>
      <c r="X23" s="29"/>
      <c r="Y23" s="29"/>
      <c r="Z23" s="29"/>
      <c r="AA23" s="33"/>
      <c r="AB23" s="31"/>
      <c r="AC23" s="29"/>
      <c r="AD23" s="29"/>
      <c r="AE23" s="29"/>
      <c r="AF23" s="29"/>
      <c r="AG23" s="29"/>
      <c r="AH23" s="30"/>
      <c r="AI23" s="32"/>
      <c r="AJ23" s="29"/>
      <c r="AK23" s="29"/>
      <c r="AL23" s="29"/>
      <c r="AM23" s="29"/>
      <c r="AN23" s="29"/>
      <c r="AO23" s="33"/>
      <c r="AP23" s="31">
        <v>15</v>
      </c>
      <c r="AQ23" s="29">
        <v>15</v>
      </c>
      <c r="AR23" s="29"/>
      <c r="AS23" s="29"/>
      <c r="AT23" s="29"/>
      <c r="AU23" s="29"/>
      <c r="AV23" s="30">
        <v>2</v>
      </c>
      <c r="AW23" s="32">
        <v>30</v>
      </c>
      <c r="AX23" s="29">
        <v>15</v>
      </c>
      <c r="AY23" s="29"/>
      <c r="AZ23" s="29"/>
      <c r="BA23" s="29"/>
      <c r="BB23" s="29"/>
      <c r="BC23" s="30">
        <v>3</v>
      </c>
      <c r="BD23" s="31"/>
      <c r="BE23" s="29"/>
      <c r="BF23" s="29"/>
      <c r="BG23" s="29"/>
      <c r="BH23" s="29"/>
      <c r="BI23" s="29"/>
      <c r="BJ23" s="30"/>
      <c r="BK23" s="32"/>
      <c r="BL23" s="29"/>
      <c r="BM23" s="29"/>
      <c r="BN23" s="29"/>
      <c r="BO23" s="29"/>
      <c r="BP23" s="29"/>
      <c r="BQ23" s="33"/>
      <c r="BR23" s="31"/>
      <c r="BS23" s="29"/>
      <c r="BT23" s="29"/>
      <c r="BU23" s="29"/>
      <c r="BV23" s="29"/>
      <c r="BW23" s="29"/>
      <c r="BX23" s="30"/>
      <c r="BY23" s="32"/>
      <c r="BZ23" s="29"/>
      <c r="CA23" s="29"/>
      <c r="CB23" s="29"/>
      <c r="CC23" s="29"/>
      <c r="CD23" s="29"/>
      <c r="CE23" s="3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1"/>
      <c r="XFD23" s="184"/>
    </row>
    <row r="24" spans="2:95 16384:16384" s="85" customFormat="1">
      <c r="B24" s="107"/>
      <c r="C24" s="108"/>
      <c r="D24" s="202" t="s">
        <v>49</v>
      </c>
      <c r="E24" s="192" t="s">
        <v>35</v>
      </c>
      <c r="F24" s="82">
        <f t="shared" si="37"/>
        <v>105</v>
      </c>
      <c r="G24" s="75">
        <f>SUM(N24,U24,AB24,AI24,AP24,AW24)</f>
        <v>60</v>
      </c>
      <c r="H24" s="75">
        <f t="shared" si="39"/>
        <v>45</v>
      </c>
      <c r="I24" s="75">
        <f>SUM(P24,W24,AD24,AK24,AR24,AY24)</f>
        <v>0</v>
      </c>
      <c r="J24" s="75">
        <f t="shared" si="41"/>
        <v>0</v>
      </c>
      <c r="K24" s="75">
        <f t="shared" si="42"/>
        <v>0</v>
      </c>
      <c r="L24" s="75">
        <f t="shared" si="43"/>
        <v>0</v>
      </c>
      <c r="M24" s="77">
        <f t="shared" si="44"/>
        <v>10</v>
      </c>
      <c r="N24" s="78"/>
      <c r="O24" s="75"/>
      <c r="P24" s="75"/>
      <c r="Q24" s="75"/>
      <c r="R24" s="75"/>
      <c r="S24" s="75"/>
      <c r="T24" s="79"/>
      <c r="U24" s="82"/>
      <c r="V24" s="75"/>
      <c r="W24" s="75"/>
      <c r="X24" s="75"/>
      <c r="Y24" s="75"/>
      <c r="Z24" s="75"/>
      <c r="AA24" s="77"/>
      <c r="AB24" s="78"/>
      <c r="AC24" s="75"/>
      <c r="AD24" s="75"/>
      <c r="AE24" s="75"/>
      <c r="AF24" s="75"/>
      <c r="AG24" s="75"/>
      <c r="AH24" s="79"/>
      <c r="AI24" s="82"/>
      <c r="AJ24" s="75"/>
      <c r="AK24" s="75"/>
      <c r="AL24" s="75"/>
      <c r="AM24" s="75"/>
      <c r="AN24" s="75"/>
      <c r="AO24" s="77"/>
      <c r="AP24" s="78">
        <v>30</v>
      </c>
      <c r="AQ24" s="75">
        <v>15</v>
      </c>
      <c r="AR24" s="75"/>
      <c r="AS24" s="75"/>
      <c r="AT24" s="75"/>
      <c r="AU24" s="75"/>
      <c r="AV24" s="79">
        <v>3</v>
      </c>
      <c r="AW24" s="82">
        <v>30</v>
      </c>
      <c r="AX24" s="75">
        <v>30</v>
      </c>
      <c r="AY24" s="75"/>
      <c r="AZ24" s="75"/>
      <c r="BA24" s="75"/>
      <c r="BB24" s="75"/>
      <c r="BC24" s="79">
        <v>7</v>
      </c>
      <c r="BD24" s="78"/>
      <c r="BE24" s="75"/>
      <c r="BF24" s="75"/>
      <c r="BG24" s="75"/>
      <c r="BH24" s="75"/>
      <c r="BI24" s="75"/>
      <c r="BJ24" s="79"/>
      <c r="BK24" s="82"/>
      <c r="BL24" s="75"/>
      <c r="BM24" s="75"/>
      <c r="BN24" s="75"/>
      <c r="BO24" s="75"/>
      <c r="BP24" s="75"/>
      <c r="BQ24" s="77"/>
      <c r="BR24" s="78"/>
      <c r="BS24" s="75"/>
      <c r="BT24" s="75"/>
      <c r="BU24" s="75"/>
      <c r="BV24" s="75"/>
      <c r="BW24" s="75"/>
      <c r="BX24" s="79"/>
      <c r="BY24" s="82"/>
      <c r="BZ24" s="75"/>
      <c r="CA24" s="75"/>
      <c r="CB24" s="75"/>
      <c r="CC24" s="75"/>
      <c r="CD24" s="75"/>
      <c r="CE24" s="79"/>
      <c r="CF24" s="83"/>
      <c r="CG24" s="83"/>
      <c r="CH24" s="83"/>
      <c r="CI24" s="83"/>
      <c r="CJ24" s="83"/>
      <c r="CK24" s="83"/>
      <c r="CL24" s="83"/>
      <c r="CM24" s="83"/>
      <c r="CN24" s="83"/>
      <c r="CO24" s="83"/>
      <c r="CP24" s="83"/>
      <c r="CQ24" s="84"/>
      <c r="XFD24" s="183"/>
    </row>
    <row r="25" spans="2:95 16384:16384" s="34" customFormat="1">
      <c r="B25" s="109"/>
      <c r="C25" s="110"/>
      <c r="D25" s="234" t="s">
        <v>50</v>
      </c>
      <c r="E25" s="191" t="s">
        <v>35</v>
      </c>
      <c r="F25" s="61">
        <f t="shared" si="22"/>
        <v>45</v>
      </c>
      <c r="G25" s="29">
        <f t="shared" si="31"/>
        <v>30</v>
      </c>
      <c r="H25" s="29">
        <f t="shared" si="32"/>
        <v>15</v>
      </c>
      <c r="I25" s="29">
        <f t="shared" si="32"/>
        <v>0</v>
      </c>
      <c r="J25" s="29">
        <f t="shared" si="33"/>
        <v>0</v>
      </c>
      <c r="K25" s="29">
        <f t="shared" si="34"/>
        <v>0</v>
      </c>
      <c r="L25" s="29">
        <f t="shared" si="35"/>
        <v>0</v>
      </c>
      <c r="M25" s="33">
        <f t="shared" si="36"/>
        <v>3</v>
      </c>
      <c r="N25" s="31"/>
      <c r="O25" s="29"/>
      <c r="P25" s="29"/>
      <c r="Q25" s="29"/>
      <c r="R25" s="29"/>
      <c r="S25" s="29"/>
      <c r="T25" s="30"/>
      <c r="U25" s="32"/>
      <c r="V25" s="29"/>
      <c r="W25" s="29"/>
      <c r="X25" s="29"/>
      <c r="Y25" s="29"/>
      <c r="Z25" s="29"/>
      <c r="AA25" s="33"/>
      <c r="AB25" s="31"/>
      <c r="AC25" s="29"/>
      <c r="AD25" s="29"/>
      <c r="AE25" s="29"/>
      <c r="AF25" s="29"/>
      <c r="AG25" s="29"/>
      <c r="AH25" s="30"/>
      <c r="AI25" s="32"/>
      <c r="AJ25" s="29"/>
      <c r="AK25" s="29"/>
      <c r="AL25" s="29"/>
      <c r="AM25" s="29"/>
      <c r="AN25" s="29"/>
      <c r="AO25" s="33"/>
      <c r="AP25" s="31"/>
      <c r="AQ25" s="29"/>
      <c r="AR25" s="29"/>
      <c r="AS25" s="29"/>
      <c r="AT25" s="29"/>
      <c r="AU25" s="29"/>
      <c r="AV25" s="30"/>
      <c r="AW25" s="32">
        <v>30</v>
      </c>
      <c r="AX25" s="29">
        <v>15</v>
      </c>
      <c r="AY25" s="29"/>
      <c r="AZ25" s="29"/>
      <c r="BA25" s="29"/>
      <c r="BB25" s="29"/>
      <c r="BC25" s="30">
        <v>3</v>
      </c>
      <c r="BD25" s="31"/>
      <c r="BE25" s="29"/>
      <c r="BF25" s="29"/>
      <c r="BG25" s="29"/>
      <c r="BH25" s="29"/>
      <c r="BI25" s="29"/>
      <c r="BJ25" s="30"/>
      <c r="BK25" s="32"/>
      <c r="BL25" s="29"/>
      <c r="BM25" s="29"/>
      <c r="BN25" s="29"/>
      <c r="BO25" s="29"/>
      <c r="BP25" s="29"/>
      <c r="BQ25" s="33"/>
      <c r="BR25" s="31"/>
      <c r="BS25" s="29"/>
      <c r="BT25" s="29"/>
      <c r="BU25" s="29"/>
      <c r="BV25" s="29"/>
      <c r="BW25" s="29"/>
      <c r="BX25" s="30"/>
      <c r="BY25" s="32"/>
      <c r="BZ25" s="29"/>
      <c r="CA25" s="29"/>
      <c r="CB25" s="29"/>
      <c r="CC25" s="29"/>
      <c r="CD25" s="29"/>
      <c r="CE25" s="3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1"/>
      <c r="XFD25" s="184"/>
    </row>
    <row r="26" spans="2:95 16384:16384" s="85" customFormat="1">
      <c r="B26" s="107"/>
      <c r="C26" s="108"/>
      <c r="D26" s="235" t="s">
        <v>51</v>
      </c>
      <c r="E26" s="192" t="s">
        <v>35</v>
      </c>
      <c r="F26" s="80">
        <f t="shared" si="22"/>
        <v>45</v>
      </c>
      <c r="G26" s="75">
        <f t="shared" si="31"/>
        <v>30</v>
      </c>
      <c r="H26" s="75">
        <f t="shared" si="32"/>
        <v>15</v>
      </c>
      <c r="I26" s="75">
        <f t="shared" si="32"/>
        <v>0</v>
      </c>
      <c r="J26" s="75">
        <f t="shared" si="33"/>
        <v>0</v>
      </c>
      <c r="K26" s="75">
        <f t="shared" si="34"/>
        <v>0</v>
      </c>
      <c r="L26" s="75">
        <f t="shared" si="35"/>
        <v>0</v>
      </c>
      <c r="M26" s="77">
        <f t="shared" si="36"/>
        <v>3</v>
      </c>
      <c r="N26" s="78"/>
      <c r="O26" s="75"/>
      <c r="P26" s="75"/>
      <c r="Q26" s="75"/>
      <c r="R26" s="75"/>
      <c r="S26" s="75"/>
      <c r="T26" s="79"/>
      <c r="U26" s="82"/>
      <c r="V26" s="75"/>
      <c r="W26" s="75"/>
      <c r="X26" s="75"/>
      <c r="Y26" s="75"/>
      <c r="Z26" s="75"/>
      <c r="AA26" s="77"/>
      <c r="AB26" s="78"/>
      <c r="AC26" s="75"/>
      <c r="AD26" s="75"/>
      <c r="AE26" s="75"/>
      <c r="AF26" s="75"/>
      <c r="AG26" s="75"/>
      <c r="AH26" s="79"/>
      <c r="AI26" s="82"/>
      <c r="AJ26" s="75"/>
      <c r="AK26" s="75"/>
      <c r="AL26" s="75"/>
      <c r="AM26" s="75"/>
      <c r="AN26" s="75"/>
      <c r="AO26" s="77"/>
      <c r="AP26" s="78"/>
      <c r="AQ26" s="75"/>
      <c r="AR26" s="75"/>
      <c r="AS26" s="75"/>
      <c r="AT26" s="75"/>
      <c r="AU26" s="75"/>
      <c r="AV26" s="79"/>
      <c r="AW26" s="82">
        <v>30</v>
      </c>
      <c r="AX26" s="75">
        <v>15</v>
      </c>
      <c r="AY26" s="75"/>
      <c r="AZ26" s="75"/>
      <c r="BA26" s="75"/>
      <c r="BB26" s="75"/>
      <c r="BC26" s="79">
        <v>3</v>
      </c>
      <c r="BD26" s="78"/>
      <c r="BE26" s="75"/>
      <c r="BF26" s="75"/>
      <c r="BG26" s="75"/>
      <c r="BH26" s="75"/>
      <c r="BI26" s="75"/>
      <c r="BJ26" s="79"/>
      <c r="BK26" s="82"/>
      <c r="BL26" s="75"/>
      <c r="BM26" s="75"/>
      <c r="BN26" s="75"/>
      <c r="BO26" s="75"/>
      <c r="BP26" s="75"/>
      <c r="BQ26" s="77"/>
      <c r="BR26" s="78"/>
      <c r="BS26" s="75"/>
      <c r="BT26" s="75"/>
      <c r="BU26" s="75"/>
      <c r="BV26" s="75"/>
      <c r="BW26" s="75"/>
      <c r="BX26" s="79"/>
      <c r="BY26" s="82"/>
      <c r="BZ26" s="75"/>
      <c r="CA26" s="75"/>
      <c r="CB26" s="75"/>
      <c r="CC26" s="75"/>
      <c r="CD26" s="75"/>
      <c r="CE26" s="79"/>
      <c r="CF26" s="83"/>
      <c r="CG26" s="83"/>
      <c r="CH26" s="83"/>
      <c r="CI26" s="83"/>
      <c r="CJ26" s="83"/>
      <c r="CK26" s="83"/>
      <c r="CL26" s="83"/>
      <c r="CM26" s="83"/>
      <c r="CN26" s="83"/>
      <c r="CO26" s="83"/>
      <c r="CP26" s="83"/>
      <c r="CQ26" s="84"/>
      <c r="XFD26" s="183"/>
    </row>
    <row r="27" spans="2:95 16384:16384" s="34" customFormat="1">
      <c r="B27" s="109"/>
      <c r="C27" s="110"/>
      <c r="D27" s="234" t="s">
        <v>52</v>
      </c>
      <c r="E27" s="191" t="s">
        <v>35</v>
      </c>
      <c r="F27" s="61">
        <f t="shared" si="22"/>
        <v>60</v>
      </c>
      <c r="G27" s="29">
        <f t="shared" si="31"/>
        <v>30</v>
      </c>
      <c r="H27" s="29">
        <f t="shared" si="32"/>
        <v>30</v>
      </c>
      <c r="I27" s="29">
        <f t="shared" si="32"/>
        <v>0</v>
      </c>
      <c r="J27" s="29">
        <f t="shared" si="33"/>
        <v>0</v>
      </c>
      <c r="K27" s="29">
        <f t="shared" si="34"/>
        <v>0</v>
      </c>
      <c r="L27" s="29">
        <f t="shared" si="35"/>
        <v>0</v>
      </c>
      <c r="M27" s="33">
        <f t="shared" si="36"/>
        <v>5</v>
      </c>
      <c r="N27" s="31"/>
      <c r="O27" s="29"/>
      <c r="P27" s="29"/>
      <c r="Q27" s="29"/>
      <c r="R27" s="29"/>
      <c r="S27" s="29"/>
      <c r="T27" s="30"/>
      <c r="U27" s="32"/>
      <c r="V27" s="29"/>
      <c r="W27" s="29"/>
      <c r="X27" s="29"/>
      <c r="Y27" s="29"/>
      <c r="Z27" s="29"/>
      <c r="AA27" s="33"/>
      <c r="AB27" s="31"/>
      <c r="AC27" s="29"/>
      <c r="AD27" s="29"/>
      <c r="AE27" s="29"/>
      <c r="AF27" s="29"/>
      <c r="AG27" s="29"/>
      <c r="AH27" s="30"/>
      <c r="AI27" s="32"/>
      <c r="AJ27" s="29"/>
      <c r="AK27" s="29"/>
      <c r="AL27" s="29"/>
      <c r="AM27" s="29"/>
      <c r="AN27" s="29"/>
      <c r="AO27" s="33"/>
      <c r="AP27" s="31"/>
      <c r="AQ27" s="29"/>
      <c r="AR27" s="29"/>
      <c r="AS27" s="29"/>
      <c r="AT27" s="29"/>
      <c r="AU27" s="29"/>
      <c r="AV27" s="30"/>
      <c r="AW27" s="32"/>
      <c r="AX27" s="29"/>
      <c r="AY27" s="29"/>
      <c r="AZ27" s="29"/>
      <c r="BA27" s="29"/>
      <c r="BB27" s="29"/>
      <c r="BC27" s="30"/>
      <c r="BD27" s="31">
        <v>30</v>
      </c>
      <c r="BE27" s="29">
        <v>30</v>
      </c>
      <c r="BF27" s="29"/>
      <c r="BG27" s="29"/>
      <c r="BH27" s="29"/>
      <c r="BI27" s="29"/>
      <c r="BJ27" s="30">
        <v>5</v>
      </c>
      <c r="BK27" s="32"/>
      <c r="BL27" s="29"/>
      <c r="BM27" s="29"/>
      <c r="BN27" s="29"/>
      <c r="BO27" s="29"/>
      <c r="BP27" s="29"/>
      <c r="BQ27" s="33"/>
      <c r="BR27" s="31"/>
      <c r="BS27" s="29"/>
      <c r="BT27" s="29"/>
      <c r="BU27" s="29"/>
      <c r="BV27" s="29"/>
      <c r="BW27" s="29"/>
      <c r="BX27" s="30"/>
      <c r="BY27" s="32"/>
      <c r="BZ27" s="29"/>
      <c r="CA27" s="29"/>
      <c r="CB27" s="29"/>
      <c r="CC27" s="29"/>
      <c r="CD27" s="29"/>
      <c r="CE27" s="3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1"/>
      <c r="XFD27" s="184"/>
    </row>
    <row r="28" spans="2:95 16384:16384" s="85" customFormat="1">
      <c r="B28" s="107"/>
      <c r="C28" s="108"/>
      <c r="D28" s="235" t="s">
        <v>53</v>
      </c>
      <c r="E28" s="192" t="s">
        <v>35</v>
      </c>
      <c r="F28" s="80">
        <f t="shared" si="22"/>
        <v>45</v>
      </c>
      <c r="G28" s="75">
        <f t="shared" si="31"/>
        <v>30</v>
      </c>
      <c r="H28" s="75">
        <f t="shared" si="32"/>
        <v>15</v>
      </c>
      <c r="I28" s="75">
        <f t="shared" si="32"/>
        <v>0</v>
      </c>
      <c r="J28" s="75">
        <f t="shared" si="33"/>
        <v>0</v>
      </c>
      <c r="K28" s="75">
        <f t="shared" si="34"/>
        <v>0</v>
      </c>
      <c r="L28" s="75">
        <f t="shared" si="35"/>
        <v>0</v>
      </c>
      <c r="M28" s="77">
        <f t="shared" si="36"/>
        <v>4</v>
      </c>
      <c r="N28" s="78"/>
      <c r="O28" s="75"/>
      <c r="P28" s="75"/>
      <c r="Q28" s="75"/>
      <c r="R28" s="75"/>
      <c r="S28" s="75"/>
      <c r="T28" s="79"/>
      <c r="U28" s="82"/>
      <c r="V28" s="75"/>
      <c r="W28" s="75"/>
      <c r="X28" s="75"/>
      <c r="Y28" s="75"/>
      <c r="Z28" s="75"/>
      <c r="AA28" s="77"/>
      <c r="AB28" s="78"/>
      <c r="AC28" s="75"/>
      <c r="AD28" s="75"/>
      <c r="AE28" s="75"/>
      <c r="AF28" s="75"/>
      <c r="AG28" s="75"/>
      <c r="AH28" s="79"/>
      <c r="AI28" s="82"/>
      <c r="AJ28" s="75"/>
      <c r="AK28" s="75"/>
      <c r="AL28" s="75"/>
      <c r="AM28" s="75"/>
      <c r="AN28" s="75"/>
      <c r="AO28" s="77"/>
      <c r="AP28" s="78"/>
      <c r="AQ28" s="75"/>
      <c r="AR28" s="75"/>
      <c r="AS28" s="75"/>
      <c r="AT28" s="75"/>
      <c r="AU28" s="75"/>
      <c r="AV28" s="79"/>
      <c r="AW28" s="82"/>
      <c r="AX28" s="75"/>
      <c r="AY28" s="75"/>
      <c r="AZ28" s="75"/>
      <c r="BA28" s="75"/>
      <c r="BB28" s="75"/>
      <c r="BC28" s="79"/>
      <c r="BD28" s="78">
        <v>30</v>
      </c>
      <c r="BE28" s="75">
        <v>15</v>
      </c>
      <c r="BF28" s="75"/>
      <c r="BG28" s="75"/>
      <c r="BH28" s="75"/>
      <c r="BI28" s="75"/>
      <c r="BJ28" s="79">
        <v>4</v>
      </c>
      <c r="BK28" s="82"/>
      <c r="BL28" s="75"/>
      <c r="BM28" s="75"/>
      <c r="BN28" s="75"/>
      <c r="BO28" s="75"/>
      <c r="BP28" s="75"/>
      <c r="BQ28" s="77"/>
      <c r="BR28" s="78"/>
      <c r="BS28" s="75"/>
      <c r="BT28" s="75"/>
      <c r="BU28" s="75"/>
      <c r="BV28" s="75"/>
      <c r="BW28" s="75"/>
      <c r="BX28" s="79"/>
      <c r="BY28" s="82"/>
      <c r="BZ28" s="75"/>
      <c r="CA28" s="75"/>
      <c r="CB28" s="75"/>
      <c r="CC28" s="75"/>
      <c r="CD28" s="75"/>
      <c r="CE28" s="79"/>
      <c r="CF28" s="83"/>
      <c r="CG28" s="83"/>
      <c r="CH28" s="83"/>
      <c r="CI28" s="83"/>
      <c r="CJ28" s="83"/>
      <c r="CK28" s="83"/>
      <c r="CL28" s="83"/>
      <c r="CM28" s="83"/>
      <c r="CN28" s="83"/>
      <c r="CO28" s="83"/>
      <c r="CP28" s="83"/>
      <c r="CQ28" s="84"/>
      <c r="XFD28" s="183"/>
    </row>
    <row r="29" spans="2:95 16384:16384" s="34" customFormat="1">
      <c r="B29" s="109"/>
      <c r="C29" s="110"/>
      <c r="D29" s="204" t="s">
        <v>54</v>
      </c>
      <c r="E29" s="191" t="s">
        <v>35</v>
      </c>
      <c r="F29" s="61">
        <f t="shared" si="22"/>
        <v>135</v>
      </c>
      <c r="G29" s="29">
        <f t="shared" si="31"/>
        <v>75</v>
      </c>
      <c r="H29" s="29">
        <f t="shared" si="32"/>
        <v>60</v>
      </c>
      <c r="I29" s="29">
        <f t="shared" si="32"/>
        <v>0</v>
      </c>
      <c r="J29" s="29">
        <f t="shared" si="33"/>
        <v>0</v>
      </c>
      <c r="K29" s="29">
        <f t="shared" si="34"/>
        <v>0</v>
      </c>
      <c r="L29" s="29">
        <f t="shared" si="35"/>
        <v>0</v>
      </c>
      <c r="M29" s="33">
        <f t="shared" si="36"/>
        <v>8</v>
      </c>
      <c r="N29" s="31"/>
      <c r="O29" s="29"/>
      <c r="P29" s="29"/>
      <c r="Q29" s="29"/>
      <c r="R29" s="29"/>
      <c r="S29" s="29"/>
      <c r="T29" s="30"/>
      <c r="U29" s="32"/>
      <c r="V29" s="29"/>
      <c r="W29" s="29"/>
      <c r="X29" s="29"/>
      <c r="Y29" s="29"/>
      <c r="Z29" s="29"/>
      <c r="AA29" s="33"/>
      <c r="AB29" s="31"/>
      <c r="AC29" s="29"/>
      <c r="AD29" s="29"/>
      <c r="AE29" s="29"/>
      <c r="AF29" s="29"/>
      <c r="AG29" s="29"/>
      <c r="AH29" s="30"/>
      <c r="AI29" s="32"/>
      <c r="AJ29" s="29"/>
      <c r="AK29" s="29"/>
      <c r="AL29" s="29"/>
      <c r="AM29" s="29"/>
      <c r="AN29" s="29"/>
      <c r="AO29" s="33"/>
      <c r="AP29" s="31"/>
      <c r="AQ29" s="29"/>
      <c r="AR29" s="29"/>
      <c r="AS29" s="29"/>
      <c r="AT29" s="29"/>
      <c r="AU29" s="29"/>
      <c r="AV29" s="30"/>
      <c r="AW29" s="32"/>
      <c r="AX29" s="29"/>
      <c r="AY29" s="29"/>
      <c r="AZ29" s="29"/>
      <c r="BA29" s="29"/>
      <c r="BB29" s="29"/>
      <c r="BC29" s="30"/>
      <c r="BD29" s="31">
        <v>30</v>
      </c>
      <c r="BE29" s="29">
        <v>30</v>
      </c>
      <c r="BF29" s="29"/>
      <c r="BG29" s="29"/>
      <c r="BH29" s="29"/>
      <c r="BI29" s="29"/>
      <c r="BJ29" s="30">
        <v>2</v>
      </c>
      <c r="BK29" s="32">
        <v>45</v>
      </c>
      <c r="BL29" s="29">
        <v>30</v>
      </c>
      <c r="BM29" s="29"/>
      <c r="BN29" s="29"/>
      <c r="BO29" s="29"/>
      <c r="BP29" s="29"/>
      <c r="BQ29" s="33">
        <v>6</v>
      </c>
      <c r="BR29" s="31"/>
      <c r="BS29" s="29"/>
      <c r="BT29" s="29"/>
      <c r="BU29" s="29"/>
      <c r="BV29" s="29"/>
      <c r="BW29" s="29"/>
      <c r="BX29" s="30"/>
      <c r="BY29" s="32"/>
      <c r="BZ29" s="29"/>
      <c r="CA29" s="29"/>
      <c r="CB29" s="29"/>
      <c r="CC29" s="29"/>
      <c r="CD29" s="29"/>
      <c r="CE29" s="3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1"/>
      <c r="XFD29" s="184"/>
    </row>
    <row r="30" spans="2:95 16384:16384" s="85" customFormat="1">
      <c r="B30" s="107"/>
      <c r="C30" s="108"/>
      <c r="D30" s="202" t="s">
        <v>55</v>
      </c>
      <c r="E30" s="192" t="s">
        <v>35</v>
      </c>
      <c r="F30" s="82">
        <f t="shared" ref="F30:F34" si="45">SUM(G30:L30)</f>
        <v>35</v>
      </c>
      <c r="G30" s="75">
        <f t="shared" si="31"/>
        <v>20</v>
      </c>
      <c r="H30" s="75">
        <f t="shared" ref="H30:M30" si="46">SUM(O30,V30,AC30,AJ30,AQ30,AX30,BE30,BL30,BS30,BZ30)</f>
        <v>15</v>
      </c>
      <c r="I30" s="75">
        <f t="shared" si="46"/>
        <v>0</v>
      </c>
      <c r="J30" s="75">
        <f t="shared" si="46"/>
        <v>0</v>
      </c>
      <c r="K30" s="75">
        <f t="shared" si="46"/>
        <v>0</v>
      </c>
      <c r="L30" s="75">
        <f t="shared" si="46"/>
        <v>0</v>
      </c>
      <c r="M30" s="77">
        <f t="shared" si="46"/>
        <v>4</v>
      </c>
      <c r="N30" s="78"/>
      <c r="O30" s="75"/>
      <c r="P30" s="75"/>
      <c r="Q30" s="75"/>
      <c r="R30" s="75"/>
      <c r="S30" s="75"/>
      <c r="T30" s="79"/>
      <c r="U30" s="82"/>
      <c r="V30" s="75"/>
      <c r="W30" s="75"/>
      <c r="X30" s="75"/>
      <c r="Y30" s="75"/>
      <c r="Z30" s="75"/>
      <c r="AA30" s="77"/>
      <c r="AB30" s="78"/>
      <c r="AC30" s="75"/>
      <c r="AD30" s="75"/>
      <c r="AE30" s="75"/>
      <c r="AF30" s="75"/>
      <c r="AG30" s="75"/>
      <c r="AH30" s="79"/>
      <c r="AI30" s="82"/>
      <c r="AJ30" s="75"/>
      <c r="AK30" s="75"/>
      <c r="AL30" s="75"/>
      <c r="AM30" s="75"/>
      <c r="AN30" s="75"/>
      <c r="AO30" s="77"/>
      <c r="AP30" s="78"/>
      <c r="AQ30" s="75"/>
      <c r="AR30" s="75"/>
      <c r="AS30" s="75"/>
      <c r="AT30" s="75"/>
      <c r="AU30" s="75"/>
      <c r="AV30" s="79"/>
      <c r="AW30" s="82"/>
      <c r="AX30" s="75"/>
      <c r="AY30" s="75"/>
      <c r="AZ30" s="75"/>
      <c r="BA30" s="75"/>
      <c r="BB30" s="75"/>
      <c r="BC30" s="79"/>
      <c r="BD30" s="78"/>
      <c r="BE30" s="75"/>
      <c r="BF30" s="75"/>
      <c r="BG30" s="75"/>
      <c r="BH30" s="75"/>
      <c r="BI30" s="75"/>
      <c r="BJ30" s="79"/>
      <c r="BK30" s="82">
        <v>20</v>
      </c>
      <c r="BL30" s="75">
        <v>15</v>
      </c>
      <c r="BM30" s="75"/>
      <c r="BN30" s="75"/>
      <c r="BO30" s="75"/>
      <c r="BP30" s="75"/>
      <c r="BQ30" s="77">
        <v>4</v>
      </c>
      <c r="BR30" s="78"/>
      <c r="BS30" s="75"/>
      <c r="BT30" s="75"/>
      <c r="BU30" s="75"/>
      <c r="BV30" s="75"/>
      <c r="BW30" s="75"/>
      <c r="BX30" s="79"/>
      <c r="BY30" s="82"/>
      <c r="BZ30" s="75"/>
      <c r="CA30" s="75"/>
      <c r="CB30" s="75"/>
      <c r="CC30" s="75"/>
      <c r="CD30" s="75"/>
      <c r="CE30" s="79"/>
      <c r="CF30" s="83"/>
      <c r="CG30" s="83"/>
      <c r="CH30" s="83"/>
      <c r="CI30" s="83"/>
      <c r="CJ30" s="83"/>
      <c r="CK30" s="83"/>
      <c r="CL30" s="83"/>
      <c r="CM30" s="83"/>
      <c r="CN30" s="83"/>
      <c r="CO30" s="83"/>
      <c r="CP30" s="83"/>
      <c r="CQ30" s="84"/>
      <c r="XFD30" s="183"/>
    </row>
    <row r="31" spans="2:95 16384:16384" s="34" customFormat="1">
      <c r="B31" s="109"/>
      <c r="C31" s="110"/>
      <c r="D31" s="204" t="s">
        <v>56</v>
      </c>
      <c r="E31" s="191" t="s">
        <v>35</v>
      </c>
      <c r="F31" s="61">
        <f t="shared" si="45"/>
        <v>60</v>
      </c>
      <c r="G31" s="29">
        <f t="shared" si="31"/>
        <v>30</v>
      </c>
      <c r="H31" s="29">
        <f t="shared" ref="H31:I34" si="47">SUM(O31,V31,AC31,AJ31,AQ31,AX31,BE31,BL31,BS31,BZ31)</f>
        <v>30</v>
      </c>
      <c r="I31" s="29">
        <f t="shared" si="47"/>
        <v>0</v>
      </c>
      <c r="J31" s="29">
        <f t="shared" ref="J31:J34" si="48">SUM(Q31,X31,AE31,AL31,AS31,AZ31,BG31,BN31,BU31,CB31)</f>
        <v>0</v>
      </c>
      <c r="K31" s="29">
        <f t="shared" ref="K31:K34" si="49">SUM(R31,Y31,AF31,AM31,AT31,BA31,BH31,BO31,BV31,CC31)</f>
        <v>0</v>
      </c>
      <c r="L31" s="29">
        <f t="shared" ref="L31:L33" si="50">SUM(S31,Z31,AG31,AN31,AU31,BB31,BI31,BP31,BW31,CD31)</f>
        <v>0</v>
      </c>
      <c r="M31" s="33">
        <f t="shared" ref="M31:M33" si="51">SUM(T31,AA31,AH31,AO31,AV31,BC31,BJ31,BQ31,BX31,CE31)</f>
        <v>5</v>
      </c>
      <c r="N31" s="31"/>
      <c r="O31" s="29"/>
      <c r="P31" s="29"/>
      <c r="Q31" s="29"/>
      <c r="R31" s="29"/>
      <c r="S31" s="29"/>
      <c r="T31" s="30"/>
      <c r="U31" s="32"/>
      <c r="V31" s="29"/>
      <c r="W31" s="29"/>
      <c r="X31" s="29"/>
      <c r="Y31" s="29"/>
      <c r="Z31" s="29"/>
      <c r="AA31" s="33"/>
      <c r="AB31" s="31"/>
      <c r="AC31" s="29"/>
      <c r="AD31" s="29"/>
      <c r="AE31" s="29"/>
      <c r="AF31" s="29"/>
      <c r="AG31" s="29"/>
      <c r="AH31" s="30"/>
      <c r="AI31" s="32"/>
      <c r="AJ31" s="29"/>
      <c r="AK31" s="29"/>
      <c r="AL31" s="29"/>
      <c r="AM31" s="29"/>
      <c r="AN31" s="29"/>
      <c r="AO31" s="33"/>
      <c r="AP31" s="31"/>
      <c r="AQ31" s="29"/>
      <c r="AR31" s="29"/>
      <c r="AS31" s="29"/>
      <c r="AT31" s="29"/>
      <c r="AU31" s="29"/>
      <c r="AV31" s="30"/>
      <c r="AW31" s="32"/>
      <c r="AX31" s="29"/>
      <c r="AY31" s="29"/>
      <c r="AZ31" s="29"/>
      <c r="BA31" s="29"/>
      <c r="BB31" s="29"/>
      <c r="BC31" s="30"/>
      <c r="BD31" s="31"/>
      <c r="BE31" s="29"/>
      <c r="BF31" s="29"/>
      <c r="BG31" s="29"/>
      <c r="BH31" s="29"/>
      <c r="BI31" s="29"/>
      <c r="BJ31" s="30"/>
      <c r="BK31" s="32">
        <v>30</v>
      </c>
      <c r="BL31" s="29">
        <v>30</v>
      </c>
      <c r="BM31" s="29"/>
      <c r="BN31" s="29"/>
      <c r="BO31" s="29"/>
      <c r="BP31" s="29"/>
      <c r="BQ31" s="33">
        <v>5</v>
      </c>
      <c r="BR31" s="31"/>
      <c r="BS31" s="29"/>
      <c r="BT31" s="29"/>
      <c r="BU31" s="29"/>
      <c r="BV31" s="29"/>
      <c r="BW31" s="29"/>
      <c r="BX31" s="30"/>
      <c r="BY31" s="32"/>
      <c r="BZ31" s="29"/>
      <c r="CA31" s="29"/>
      <c r="CB31" s="29"/>
      <c r="CC31" s="29"/>
      <c r="CD31" s="29"/>
      <c r="CE31" s="3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1"/>
      <c r="XFD31" s="184"/>
    </row>
    <row r="32" spans="2:95 16384:16384" s="85" customFormat="1">
      <c r="B32" s="107"/>
      <c r="C32" s="108"/>
      <c r="D32" s="236" t="s">
        <v>57</v>
      </c>
      <c r="E32" s="192" t="s">
        <v>35</v>
      </c>
      <c r="F32" s="80">
        <f t="shared" si="45"/>
        <v>30</v>
      </c>
      <c r="G32" s="75">
        <f t="shared" si="31"/>
        <v>20</v>
      </c>
      <c r="H32" s="75">
        <f t="shared" si="47"/>
        <v>10</v>
      </c>
      <c r="I32" s="75">
        <f t="shared" si="47"/>
        <v>0</v>
      </c>
      <c r="J32" s="75">
        <f t="shared" si="48"/>
        <v>0</v>
      </c>
      <c r="K32" s="75">
        <f t="shared" si="49"/>
        <v>0</v>
      </c>
      <c r="L32" s="75">
        <f t="shared" si="50"/>
        <v>0</v>
      </c>
      <c r="M32" s="77">
        <f t="shared" si="51"/>
        <v>4</v>
      </c>
      <c r="N32" s="78"/>
      <c r="O32" s="75"/>
      <c r="P32" s="75"/>
      <c r="Q32" s="75"/>
      <c r="R32" s="75"/>
      <c r="S32" s="75"/>
      <c r="T32" s="79"/>
      <c r="U32" s="82"/>
      <c r="V32" s="75"/>
      <c r="W32" s="75"/>
      <c r="X32" s="75"/>
      <c r="Y32" s="75"/>
      <c r="Z32" s="75"/>
      <c r="AA32" s="77"/>
      <c r="AB32" s="78"/>
      <c r="AC32" s="75"/>
      <c r="AD32" s="75"/>
      <c r="AE32" s="75"/>
      <c r="AF32" s="75"/>
      <c r="AG32" s="75"/>
      <c r="AH32" s="79"/>
      <c r="AI32" s="82"/>
      <c r="AJ32" s="75"/>
      <c r="AK32" s="75"/>
      <c r="AL32" s="75"/>
      <c r="AM32" s="75"/>
      <c r="AN32" s="75"/>
      <c r="AO32" s="77"/>
      <c r="AP32" s="78"/>
      <c r="AQ32" s="75"/>
      <c r="AR32" s="75"/>
      <c r="AS32" s="75"/>
      <c r="AT32" s="75"/>
      <c r="AU32" s="75"/>
      <c r="AV32" s="79"/>
      <c r="AW32" s="82"/>
      <c r="AX32" s="75"/>
      <c r="AY32" s="75"/>
      <c r="AZ32" s="75"/>
      <c r="BA32" s="75"/>
      <c r="BB32" s="75"/>
      <c r="BC32" s="79"/>
      <c r="BD32" s="78"/>
      <c r="BE32" s="75"/>
      <c r="BF32" s="75"/>
      <c r="BG32" s="75"/>
      <c r="BH32" s="75"/>
      <c r="BI32" s="75"/>
      <c r="BJ32" s="79"/>
      <c r="BK32" s="82"/>
      <c r="BL32" s="75"/>
      <c r="BM32" s="75"/>
      <c r="BN32" s="75"/>
      <c r="BO32" s="75"/>
      <c r="BP32" s="75"/>
      <c r="BQ32" s="77"/>
      <c r="BR32" s="78">
        <v>20</v>
      </c>
      <c r="BS32" s="75">
        <v>10</v>
      </c>
      <c r="BT32" s="75"/>
      <c r="BU32" s="75"/>
      <c r="BV32" s="75"/>
      <c r="BW32" s="75"/>
      <c r="BX32" s="79">
        <v>4</v>
      </c>
      <c r="BY32" s="82"/>
      <c r="BZ32" s="75"/>
      <c r="CA32" s="75"/>
      <c r="CB32" s="75"/>
      <c r="CC32" s="75"/>
      <c r="CD32" s="75"/>
      <c r="CE32" s="79"/>
      <c r="CF32" s="83"/>
      <c r="CG32" s="83"/>
      <c r="CH32" s="83"/>
      <c r="CI32" s="83"/>
      <c r="CJ32" s="83"/>
      <c r="CK32" s="83"/>
      <c r="CL32" s="83"/>
      <c r="CM32" s="83"/>
      <c r="CN32" s="83"/>
      <c r="CO32" s="83"/>
      <c r="CP32" s="83"/>
      <c r="CQ32" s="84"/>
      <c r="XFD32" s="183"/>
    </row>
    <row r="33" spans="1:95 16384:16384" s="34" customFormat="1">
      <c r="B33" s="109"/>
      <c r="C33" s="110"/>
      <c r="D33" s="204" t="s">
        <v>58</v>
      </c>
      <c r="E33" s="191" t="s">
        <v>35</v>
      </c>
      <c r="F33" s="61">
        <f t="shared" si="45"/>
        <v>35</v>
      </c>
      <c r="G33" s="29">
        <f t="shared" si="31"/>
        <v>20</v>
      </c>
      <c r="H33" s="29">
        <f t="shared" si="47"/>
        <v>15</v>
      </c>
      <c r="I33" s="29">
        <f t="shared" si="47"/>
        <v>0</v>
      </c>
      <c r="J33" s="29">
        <f t="shared" si="48"/>
        <v>0</v>
      </c>
      <c r="K33" s="29">
        <f t="shared" si="49"/>
        <v>0</v>
      </c>
      <c r="L33" s="29">
        <f t="shared" si="50"/>
        <v>0</v>
      </c>
      <c r="M33" s="33">
        <f t="shared" si="51"/>
        <v>5</v>
      </c>
      <c r="N33" s="31"/>
      <c r="O33" s="29"/>
      <c r="P33" s="29"/>
      <c r="Q33" s="29"/>
      <c r="R33" s="29"/>
      <c r="S33" s="29"/>
      <c r="T33" s="30"/>
      <c r="U33" s="32"/>
      <c r="V33" s="29"/>
      <c r="W33" s="29"/>
      <c r="X33" s="29"/>
      <c r="Y33" s="29"/>
      <c r="Z33" s="29"/>
      <c r="AA33" s="33"/>
      <c r="AB33" s="31"/>
      <c r="AC33" s="29"/>
      <c r="AD33" s="29"/>
      <c r="AE33" s="29"/>
      <c r="AF33" s="29"/>
      <c r="AG33" s="29"/>
      <c r="AH33" s="30"/>
      <c r="AI33" s="32"/>
      <c r="AJ33" s="29"/>
      <c r="AK33" s="29"/>
      <c r="AL33" s="29"/>
      <c r="AM33" s="29"/>
      <c r="AN33" s="29"/>
      <c r="AO33" s="33"/>
      <c r="AP33" s="31"/>
      <c r="AQ33" s="29"/>
      <c r="AR33" s="29"/>
      <c r="AS33" s="29"/>
      <c r="AT33" s="29"/>
      <c r="AU33" s="29"/>
      <c r="AV33" s="30"/>
      <c r="AW33" s="32"/>
      <c r="AX33" s="29"/>
      <c r="AY33" s="29"/>
      <c r="AZ33" s="29"/>
      <c r="BA33" s="29"/>
      <c r="BB33" s="29"/>
      <c r="BC33" s="30"/>
      <c r="BD33" s="31"/>
      <c r="BE33" s="29"/>
      <c r="BF33" s="29"/>
      <c r="BG33" s="29"/>
      <c r="BH33" s="29"/>
      <c r="BI33" s="29"/>
      <c r="BJ33" s="30"/>
      <c r="BK33" s="32"/>
      <c r="BL33" s="29"/>
      <c r="BM33" s="29"/>
      <c r="BN33" s="29"/>
      <c r="BO33" s="29"/>
      <c r="BP33" s="29"/>
      <c r="BQ33" s="33"/>
      <c r="BR33" s="31">
        <v>20</v>
      </c>
      <c r="BS33" s="29">
        <v>15</v>
      </c>
      <c r="BT33" s="29"/>
      <c r="BU33" s="29"/>
      <c r="BV33" s="29"/>
      <c r="BW33" s="29"/>
      <c r="BX33" s="30">
        <v>5</v>
      </c>
      <c r="BY33" s="32"/>
      <c r="BZ33" s="29"/>
      <c r="CA33" s="29"/>
      <c r="CB33" s="29"/>
      <c r="CC33" s="29"/>
      <c r="CD33" s="29"/>
      <c r="CE33" s="3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1"/>
      <c r="XFD33" s="184"/>
    </row>
    <row r="34" spans="1:95 16384:16384" s="85" customFormat="1">
      <c r="B34" s="124"/>
      <c r="C34" s="125"/>
      <c r="D34" s="236" t="s">
        <v>59</v>
      </c>
      <c r="E34" s="192" t="s">
        <v>35</v>
      </c>
      <c r="F34" s="80">
        <f t="shared" si="45"/>
        <v>30</v>
      </c>
      <c r="G34" s="75">
        <f t="shared" si="31"/>
        <v>15</v>
      </c>
      <c r="H34" s="75">
        <f t="shared" si="47"/>
        <v>15</v>
      </c>
      <c r="I34" s="75">
        <f t="shared" si="47"/>
        <v>0</v>
      </c>
      <c r="J34" s="75">
        <f t="shared" si="48"/>
        <v>0</v>
      </c>
      <c r="K34" s="75">
        <f t="shared" si="49"/>
        <v>0</v>
      </c>
      <c r="L34" s="75">
        <f>SUM(S34,Z34,AG34,AN34,AU34,BB34,BI34,BP34,BW34,CD34)</f>
        <v>0</v>
      </c>
      <c r="M34" s="77">
        <f>SUM(T34,AA34,AH34,AO34,AV34,BC34,BJ34,BQ34,BX34,CE34)</f>
        <v>4</v>
      </c>
      <c r="N34" s="78"/>
      <c r="O34" s="75"/>
      <c r="P34" s="75"/>
      <c r="Q34" s="75"/>
      <c r="R34" s="75"/>
      <c r="S34" s="75"/>
      <c r="T34" s="79"/>
      <c r="U34" s="82"/>
      <c r="V34" s="75"/>
      <c r="W34" s="75"/>
      <c r="X34" s="75"/>
      <c r="Y34" s="75"/>
      <c r="Z34" s="75"/>
      <c r="AA34" s="77"/>
      <c r="AB34" s="78"/>
      <c r="AC34" s="75"/>
      <c r="AD34" s="75"/>
      <c r="AE34" s="75"/>
      <c r="AF34" s="75"/>
      <c r="AG34" s="75"/>
      <c r="AH34" s="79"/>
      <c r="AI34" s="82"/>
      <c r="AJ34" s="75"/>
      <c r="AK34" s="75"/>
      <c r="AL34" s="75"/>
      <c r="AM34" s="75"/>
      <c r="AN34" s="75"/>
      <c r="AO34" s="77"/>
      <c r="AP34" s="78"/>
      <c r="AQ34" s="75"/>
      <c r="AR34" s="75"/>
      <c r="AS34" s="75"/>
      <c r="AT34" s="75"/>
      <c r="AU34" s="75"/>
      <c r="AV34" s="79"/>
      <c r="AW34" s="82"/>
      <c r="AX34" s="75"/>
      <c r="AY34" s="75"/>
      <c r="AZ34" s="75"/>
      <c r="BA34" s="75"/>
      <c r="BB34" s="75"/>
      <c r="BC34" s="79"/>
      <c r="BD34" s="78"/>
      <c r="BE34" s="75"/>
      <c r="BF34" s="75"/>
      <c r="BG34" s="75"/>
      <c r="BH34" s="75"/>
      <c r="BI34" s="75"/>
      <c r="BJ34" s="79"/>
      <c r="BK34" s="82"/>
      <c r="BL34" s="75"/>
      <c r="BM34" s="75"/>
      <c r="BN34" s="75"/>
      <c r="BO34" s="75"/>
      <c r="BP34" s="75"/>
      <c r="BQ34" s="77"/>
      <c r="BR34" s="78">
        <v>15</v>
      </c>
      <c r="BS34" s="75">
        <v>15</v>
      </c>
      <c r="BT34" s="75"/>
      <c r="BU34" s="75"/>
      <c r="BV34" s="75"/>
      <c r="BW34" s="75"/>
      <c r="BX34" s="79">
        <v>4</v>
      </c>
      <c r="BY34" s="82"/>
      <c r="BZ34" s="75"/>
      <c r="CA34" s="75"/>
      <c r="CB34" s="75"/>
      <c r="CC34" s="75"/>
      <c r="CD34" s="75"/>
      <c r="CE34" s="79"/>
      <c r="CF34" s="83"/>
      <c r="CG34" s="83"/>
      <c r="CH34" s="83"/>
      <c r="CI34" s="83"/>
      <c r="CJ34" s="83"/>
      <c r="CK34" s="83"/>
      <c r="CL34" s="83"/>
      <c r="CM34" s="83"/>
      <c r="CN34" s="83"/>
      <c r="CO34" s="83"/>
      <c r="CP34" s="83"/>
      <c r="CQ34" s="84"/>
      <c r="XFD34" s="183"/>
    </row>
    <row r="35" spans="1:95 16384:16384" ht="15" thickBot="1">
      <c r="B35" s="130" t="s">
        <v>60</v>
      </c>
      <c r="C35" s="131"/>
      <c r="D35" s="237"/>
      <c r="E35" s="194"/>
      <c r="F35" s="115">
        <f>SUM(G35:L35)</f>
        <v>410</v>
      </c>
      <c r="G35" s="16">
        <f>SUM(N35,U35,AB35,AI35,AP35,AW35,BD35,BK35,BR35,BY35)</f>
        <v>85</v>
      </c>
      <c r="H35" s="16">
        <f>SUM(O35,V35,AC35,AJ35,AQ35,AX35,BE35,BL35,BS35,BZ35)</f>
        <v>90</v>
      </c>
      <c r="I35" s="16">
        <f>SUM(P35,W35,AD35,AK35,AR35,AY35,BF35,BM35,BT35,CA35)</f>
        <v>80</v>
      </c>
      <c r="J35" s="16">
        <f>SUM(Q35,X35,AE35,AL35,AS35,AZ35,BG35,BN35,BU35,CB35)</f>
        <v>35</v>
      </c>
      <c r="K35" s="16">
        <f>SUM(R35,Y35,AF35,AM35,AT35,BA35,BH35,BO35,BV35,CC35)</f>
        <v>0</v>
      </c>
      <c r="L35" s="16">
        <f>SUM(S35,Z35,AG35,AN35,AU35,BB35,BI35,BP35,BW35,CD35)</f>
        <v>120</v>
      </c>
      <c r="M35" s="19">
        <f>SUM(T35,AA35,AH35,AO35,AV35,BC35,BJ35,BQ35,BX35,CE35)</f>
        <v>53</v>
      </c>
      <c r="N35" s="15">
        <f t="shared" ref="N35:BH35" si="52">SUM(N36:N45)</f>
        <v>0</v>
      </c>
      <c r="O35" s="16">
        <f t="shared" si="52"/>
        <v>0</v>
      </c>
      <c r="P35" s="16">
        <f t="shared" si="52"/>
        <v>0</v>
      </c>
      <c r="Q35" s="16">
        <f t="shared" si="52"/>
        <v>10</v>
      </c>
      <c r="R35" s="16">
        <f t="shared" si="52"/>
        <v>0</v>
      </c>
      <c r="S35" s="16">
        <f t="shared" si="52"/>
        <v>0</v>
      </c>
      <c r="T35" s="19">
        <f t="shared" si="52"/>
        <v>1</v>
      </c>
      <c r="U35" s="15">
        <f t="shared" si="52"/>
        <v>10</v>
      </c>
      <c r="V35" s="16">
        <f t="shared" si="52"/>
        <v>15</v>
      </c>
      <c r="W35" s="16">
        <f t="shared" si="52"/>
        <v>0</v>
      </c>
      <c r="X35" s="16">
        <f t="shared" si="52"/>
        <v>15</v>
      </c>
      <c r="Y35" s="16">
        <f t="shared" si="52"/>
        <v>0</v>
      </c>
      <c r="Z35" s="16">
        <f t="shared" si="52"/>
        <v>0</v>
      </c>
      <c r="AA35" s="16">
        <f t="shared" si="52"/>
        <v>9</v>
      </c>
      <c r="AB35" s="15">
        <f t="shared" si="52"/>
        <v>0</v>
      </c>
      <c r="AC35" s="16">
        <f t="shared" si="52"/>
        <v>0</v>
      </c>
      <c r="AD35" s="16">
        <f t="shared" si="52"/>
        <v>0</v>
      </c>
      <c r="AE35" s="16">
        <f t="shared" si="52"/>
        <v>0</v>
      </c>
      <c r="AF35" s="16">
        <f t="shared" si="52"/>
        <v>0</v>
      </c>
      <c r="AG35" s="16">
        <f t="shared" si="52"/>
        <v>0</v>
      </c>
      <c r="AH35" s="19">
        <f t="shared" si="52"/>
        <v>0</v>
      </c>
      <c r="AI35" s="15">
        <f t="shared" si="52"/>
        <v>0</v>
      </c>
      <c r="AJ35" s="16">
        <f t="shared" si="52"/>
        <v>0</v>
      </c>
      <c r="AK35" s="16">
        <f t="shared" si="52"/>
        <v>0</v>
      </c>
      <c r="AL35" s="16">
        <f t="shared" si="52"/>
        <v>0</v>
      </c>
      <c r="AM35" s="16">
        <f t="shared" si="52"/>
        <v>0</v>
      </c>
      <c r="AN35" s="16">
        <f t="shared" si="52"/>
        <v>0</v>
      </c>
      <c r="AO35" s="16">
        <f t="shared" si="52"/>
        <v>0</v>
      </c>
      <c r="AP35" s="15">
        <f t="shared" si="52"/>
        <v>15</v>
      </c>
      <c r="AQ35" s="16">
        <f t="shared" si="52"/>
        <v>15</v>
      </c>
      <c r="AR35" s="16">
        <f t="shared" si="52"/>
        <v>0</v>
      </c>
      <c r="AS35" s="16">
        <f t="shared" si="52"/>
        <v>0</v>
      </c>
      <c r="AT35" s="16">
        <f t="shared" si="52"/>
        <v>0</v>
      </c>
      <c r="AU35" s="16">
        <f t="shared" si="52"/>
        <v>0</v>
      </c>
      <c r="AV35" s="19">
        <f t="shared" si="52"/>
        <v>2</v>
      </c>
      <c r="AW35" s="15">
        <f t="shared" si="52"/>
        <v>15</v>
      </c>
      <c r="AX35" s="16">
        <f t="shared" si="52"/>
        <v>15</v>
      </c>
      <c r="AY35" s="16">
        <f t="shared" si="52"/>
        <v>0</v>
      </c>
      <c r="AZ35" s="16">
        <f t="shared" si="52"/>
        <v>0</v>
      </c>
      <c r="BA35" s="16">
        <f t="shared" si="52"/>
        <v>0</v>
      </c>
      <c r="BB35" s="16">
        <f t="shared" si="52"/>
        <v>0</v>
      </c>
      <c r="BC35" s="16">
        <f t="shared" si="52"/>
        <v>2</v>
      </c>
      <c r="BD35" s="15">
        <f t="shared" si="52"/>
        <v>45</v>
      </c>
      <c r="BE35" s="16">
        <f t="shared" si="52"/>
        <v>45</v>
      </c>
      <c r="BF35" s="16">
        <f t="shared" si="52"/>
        <v>0</v>
      </c>
      <c r="BG35" s="16">
        <f t="shared" si="52"/>
        <v>10</v>
      </c>
      <c r="BH35" s="16">
        <f t="shared" si="52"/>
        <v>0</v>
      </c>
      <c r="BI35" s="16">
        <f>SUM(BI36:BI47)</f>
        <v>30</v>
      </c>
      <c r="BJ35" s="19">
        <f>SUM(BJ36:BJ47)</f>
        <v>9</v>
      </c>
      <c r="BK35" s="15">
        <f>SUM(BK36:BK45)</f>
        <v>0</v>
      </c>
      <c r="BL35" s="16">
        <f>SUM(BL36:BL45)</f>
        <v>0</v>
      </c>
      <c r="BM35" s="16">
        <f>SUM(BM36:BM45)</f>
        <v>40</v>
      </c>
      <c r="BN35" s="16">
        <f>SUM(BN36:BN45)</f>
        <v>0</v>
      </c>
      <c r="BO35" s="16">
        <f>SUM(BO36:BO45)</f>
        <v>0</v>
      </c>
      <c r="BP35" s="16">
        <f>SUM(BP36:BP47)</f>
        <v>30</v>
      </c>
      <c r="BQ35" s="16">
        <f>SUM(BQ36:BQ47)</f>
        <v>5</v>
      </c>
      <c r="BR35" s="15">
        <f>SUM(BR36:BR45)</f>
        <v>0</v>
      </c>
      <c r="BS35" s="16">
        <f>SUM(BS36:BS45)</f>
        <v>0</v>
      </c>
      <c r="BT35" s="16">
        <f>SUM(BT36:BT45)</f>
        <v>40</v>
      </c>
      <c r="BU35" s="16">
        <f>SUM(BU36:BU45)</f>
        <v>0</v>
      </c>
      <c r="BV35" s="16">
        <f>SUM(BV36:BV45)</f>
        <v>0</v>
      </c>
      <c r="BW35" s="16">
        <f>SUM(BW36:BW47)</f>
        <v>30</v>
      </c>
      <c r="BX35" s="19">
        <f>SUM(BX36:BX47)</f>
        <v>5</v>
      </c>
      <c r="BY35" s="15">
        <f>SUM(BY36:BY45)</f>
        <v>0</v>
      </c>
      <c r="BZ35" s="16">
        <f>SUM(BZ36:BZ45)</f>
        <v>0</v>
      </c>
      <c r="CA35" s="16">
        <f>SUM(CA36:CA45)</f>
        <v>0</v>
      </c>
      <c r="CB35" s="16">
        <f>SUM(CB36:CB45)</f>
        <v>0</v>
      </c>
      <c r="CC35" s="16">
        <f>SUM(CC36:CC45)</f>
        <v>0</v>
      </c>
      <c r="CD35" s="16">
        <f>SUM(CD36:CD47)</f>
        <v>30</v>
      </c>
      <c r="CE35" s="51">
        <f>SUM(CE36:CE47)</f>
        <v>20</v>
      </c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7"/>
      <c r="XFD35" s="182"/>
    </row>
    <row r="36" spans="1:95 16384:16384" s="85" customFormat="1">
      <c r="A36" s="34"/>
      <c r="B36" s="124"/>
      <c r="C36" s="125"/>
      <c r="D36" s="202" t="s">
        <v>61</v>
      </c>
      <c r="E36" s="192" t="s">
        <v>62</v>
      </c>
      <c r="F36" s="80">
        <f t="shared" ref="F36:F42" si="53">SUM(G36:L36)</f>
        <v>10</v>
      </c>
      <c r="G36" s="75">
        <f t="shared" ref="G36" si="54">SUM(N36,U36,AB36,AI36,AP36,AW36,BD36,BK36,BR36,BY36)</f>
        <v>0</v>
      </c>
      <c r="H36" s="75">
        <f t="shared" ref="H36:I47" si="55">SUM(O36,V36,AC36,AJ36,AQ36,AX36,BE36,BL36,BS36,BZ36)</f>
        <v>0</v>
      </c>
      <c r="I36" s="76">
        <f t="shared" si="55"/>
        <v>0</v>
      </c>
      <c r="J36" s="75">
        <f t="shared" ref="J36:J42" si="56">SUM(Q36,X36,AE36,AL36,AS36,AZ36,BG36,BN36,BU36,CB36)</f>
        <v>10</v>
      </c>
      <c r="K36" s="75">
        <f t="shared" ref="K36:K42" si="57">SUM(R36,Y36,AF36,AM36,AT36,BA36,BH36,BO36,BV36,CC36)</f>
        <v>0</v>
      </c>
      <c r="L36" s="75">
        <f t="shared" ref="L36:L42" si="58">SUM(S36,Z36,AG36,AN36,AU36,BB36,BI36,BP36,BW36,CD36)</f>
        <v>0</v>
      </c>
      <c r="M36" s="77">
        <f t="shared" ref="M36:M42" si="59">SUM(T36,AA36,AH36,AO36,AV36,BC36,BJ36,BQ36,BX36,CE36)</f>
        <v>1</v>
      </c>
      <c r="N36" s="78"/>
      <c r="O36" s="75"/>
      <c r="P36" s="75"/>
      <c r="Q36" s="75">
        <v>10</v>
      </c>
      <c r="R36" s="75"/>
      <c r="S36" s="75"/>
      <c r="T36" s="79">
        <v>1</v>
      </c>
      <c r="U36" s="82"/>
      <c r="V36" s="75"/>
      <c r="W36" s="75"/>
      <c r="X36" s="75"/>
      <c r="Y36" s="75"/>
      <c r="Z36" s="75"/>
      <c r="AA36" s="77"/>
      <c r="AB36" s="78"/>
      <c r="AC36" s="75"/>
      <c r="AD36" s="75"/>
      <c r="AE36" s="75"/>
      <c r="AF36" s="75"/>
      <c r="AG36" s="75"/>
      <c r="AH36" s="79"/>
      <c r="AI36" s="82"/>
      <c r="AJ36" s="75"/>
      <c r="AK36" s="75"/>
      <c r="AL36" s="75"/>
      <c r="AM36" s="75"/>
      <c r="AN36" s="75"/>
      <c r="AO36" s="77"/>
      <c r="AP36" s="78"/>
      <c r="AQ36" s="75"/>
      <c r="AR36" s="75"/>
      <c r="AS36" s="75"/>
      <c r="AT36" s="75"/>
      <c r="AU36" s="75"/>
      <c r="AV36" s="79"/>
      <c r="AW36" s="82"/>
      <c r="AX36" s="75"/>
      <c r="AY36" s="75"/>
      <c r="AZ36" s="75"/>
      <c r="BA36" s="75"/>
      <c r="BB36" s="75"/>
      <c r="BC36" s="79"/>
      <c r="BD36" s="78"/>
      <c r="BE36" s="75"/>
      <c r="BF36" s="75"/>
      <c r="BG36" s="75"/>
      <c r="BH36" s="75"/>
      <c r="BI36" s="75"/>
      <c r="BJ36" s="79"/>
      <c r="BK36" s="82"/>
      <c r="BL36" s="75"/>
      <c r="BM36" s="75"/>
      <c r="BN36" s="75"/>
      <c r="BO36" s="75"/>
      <c r="BP36" s="75"/>
      <c r="BQ36" s="77"/>
      <c r="BR36" s="78"/>
      <c r="BS36" s="75"/>
      <c r="BT36" s="75"/>
      <c r="BU36" s="75"/>
      <c r="BV36" s="75"/>
      <c r="BW36" s="75"/>
      <c r="BX36" s="79"/>
      <c r="BY36" s="82"/>
      <c r="BZ36" s="75"/>
      <c r="CA36" s="75"/>
      <c r="CB36" s="75"/>
      <c r="CC36" s="75"/>
      <c r="CD36" s="75"/>
      <c r="CE36" s="79"/>
      <c r="CF36" s="83"/>
      <c r="CG36" s="83"/>
      <c r="CH36" s="83"/>
      <c r="CI36" s="83"/>
      <c r="CJ36" s="83"/>
      <c r="CK36" s="83"/>
      <c r="CL36" s="83"/>
      <c r="CM36" s="83"/>
      <c r="CN36" s="83"/>
      <c r="CO36" s="83"/>
      <c r="CP36" s="83"/>
      <c r="CQ36" s="84"/>
      <c r="XFD36" s="183"/>
    </row>
    <row r="37" spans="1:95 16384:16384" s="34" customFormat="1">
      <c r="B37" s="109"/>
      <c r="C37" s="110"/>
      <c r="D37" s="201" t="s">
        <v>63</v>
      </c>
      <c r="E37" s="191" t="s">
        <v>62</v>
      </c>
      <c r="F37" s="61">
        <f t="shared" ref="F37" si="60">SUM(G37:L37)</f>
        <v>25</v>
      </c>
      <c r="G37" s="29">
        <f t="shared" ref="G37" si="61">SUM(N37,U37,AB37,AI37,AP37,AW37,BD37,BK37,BR37,BY37)</f>
        <v>10</v>
      </c>
      <c r="H37" s="29">
        <f t="shared" ref="H37" si="62">SUM(O37,V37,AC37,AJ37,AQ37,AX37,BE37,BL37,BS37,BZ37)</f>
        <v>15</v>
      </c>
      <c r="I37" s="45">
        <f t="shared" ref="I37" si="63">SUM(P37,W37,AD37,AK37,AR37,AY37,BF37,BM37,BT37,CA37)</f>
        <v>0</v>
      </c>
      <c r="J37" s="29">
        <f t="shared" ref="J37" si="64">SUM(Q37,X37,AE37,AL37,AS37,AZ37,BG37,BN37,BU37,CB37)</f>
        <v>0</v>
      </c>
      <c r="K37" s="29">
        <f t="shared" ref="K37" si="65">SUM(R37,Y37,AF37,AM37,AT37,BA37,BH37,BO37,BV37,CC37)</f>
        <v>0</v>
      </c>
      <c r="L37" s="29">
        <f t="shared" ref="L37" si="66">SUM(S37,Z37,AG37,AN37,AU37,BB37,BI37,BP37,BW37,CD37)</f>
        <v>0</v>
      </c>
      <c r="M37" s="33">
        <f t="shared" ref="M37" si="67">SUM(T37,AA37,AH37,AO37,AV37,BC37,BJ37,BQ37,BX37,CE37)</f>
        <v>5</v>
      </c>
      <c r="N37" s="31"/>
      <c r="O37" s="29"/>
      <c r="P37" s="29"/>
      <c r="Q37" s="29"/>
      <c r="R37" s="29"/>
      <c r="S37" s="29"/>
      <c r="T37" s="30"/>
      <c r="U37" s="32">
        <v>10</v>
      </c>
      <c r="V37" s="29">
        <v>15</v>
      </c>
      <c r="W37" s="29"/>
      <c r="X37" s="29"/>
      <c r="Y37" s="29"/>
      <c r="Z37" s="29"/>
      <c r="AA37" s="33">
        <v>5</v>
      </c>
      <c r="AB37" s="31"/>
      <c r="AC37" s="29"/>
      <c r="AD37" s="29"/>
      <c r="AE37" s="29"/>
      <c r="AF37" s="29"/>
      <c r="AG37" s="29"/>
      <c r="AH37" s="30"/>
      <c r="AI37" s="32"/>
      <c r="AJ37" s="29"/>
      <c r="AK37" s="29"/>
      <c r="AL37" s="29"/>
      <c r="AM37" s="29"/>
      <c r="AN37" s="29"/>
      <c r="AO37" s="33"/>
      <c r="AP37" s="31"/>
      <c r="AQ37" s="29"/>
      <c r="AR37" s="29"/>
      <c r="AS37" s="29"/>
      <c r="AT37" s="29"/>
      <c r="AU37" s="29"/>
      <c r="AV37" s="30"/>
      <c r="AW37" s="32"/>
      <c r="AX37" s="29"/>
      <c r="AY37" s="29"/>
      <c r="AZ37" s="29"/>
      <c r="BA37" s="29"/>
      <c r="BB37" s="29"/>
      <c r="BC37" s="30"/>
      <c r="BD37" s="31"/>
      <c r="BE37" s="29"/>
      <c r="BF37" s="29"/>
      <c r="BG37" s="29"/>
      <c r="BH37" s="29"/>
      <c r="BI37" s="29"/>
      <c r="BJ37" s="30"/>
      <c r="BK37" s="32"/>
      <c r="BL37" s="29"/>
      <c r="BM37" s="29"/>
      <c r="BN37" s="29"/>
      <c r="BO37" s="29"/>
      <c r="BP37" s="29"/>
      <c r="BQ37" s="33"/>
      <c r="BR37" s="31"/>
      <c r="BS37" s="29"/>
      <c r="BT37" s="29"/>
      <c r="BU37" s="29"/>
      <c r="BV37" s="29"/>
      <c r="BW37" s="29"/>
      <c r="BX37" s="30"/>
      <c r="BY37" s="32"/>
      <c r="BZ37" s="29"/>
      <c r="CA37" s="29"/>
      <c r="CB37" s="29"/>
      <c r="CC37" s="29"/>
      <c r="CD37" s="29"/>
      <c r="CE37" s="3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1"/>
      <c r="XFD37" s="184"/>
    </row>
    <row r="38" spans="1:95 16384:16384" s="85" customFormat="1">
      <c r="A38" s="34"/>
      <c r="B38" s="107"/>
      <c r="C38" s="108"/>
      <c r="D38" s="233" t="s">
        <v>64</v>
      </c>
      <c r="E38" s="192" t="s">
        <v>62</v>
      </c>
      <c r="F38" s="80">
        <f t="shared" ref="F38" si="68">SUM(G38:L38)</f>
        <v>15</v>
      </c>
      <c r="G38" s="75">
        <f t="shared" ref="G38" si="69">SUM(N38,U38,AB38,AI38,AP38,AW38,BD38,BK38,BR38,BY38)</f>
        <v>0</v>
      </c>
      <c r="H38" s="75">
        <f t="shared" ref="H38" si="70">SUM(O38,V38,AC38,AJ38,AQ38,AX38,BE38,BL38,BS38,BZ38)</f>
        <v>0</v>
      </c>
      <c r="I38" s="76">
        <f t="shared" ref="I38" si="71">SUM(P38,W38,AD38,AK38,AR38,AY38,BF38,BM38,BT38,CA38)</f>
        <v>0</v>
      </c>
      <c r="J38" s="75">
        <f t="shared" ref="J38" si="72">SUM(Q38,X38,AE38,AL38,AS38,AZ38,BG38,BN38,BU38,CB38)</f>
        <v>15</v>
      </c>
      <c r="K38" s="75">
        <f t="shared" ref="K38" si="73">SUM(R38,Y38,AF38,AM38,AT38,BA38,BH38,BO38,BV38,CC38)</f>
        <v>0</v>
      </c>
      <c r="L38" s="75">
        <f t="shared" ref="L38" si="74">SUM(S38,Z38,AG38,AN38,AU38,BB38,BI38,BP38,BW38,CD38)</f>
        <v>0</v>
      </c>
      <c r="M38" s="77">
        <f t="shared" ref="M38" si="75">SUM(T38,AA38,AH38,AO38,AV38,BC38,BJ38,BQ38,BX38,CE38)</f>
        <v>4</v>
      </c>
      <c r="N38" s="78"/>
      <c r="O38" s="75"/>
      <c r="P38" s="75"/>
      <c r="Q38" s="75"/>
      <c r="R38" s="75"/>
      <c r="S38" s="75"/>
      <c r="T38" s="79"/>
      <c r="U38" s="82"/>
      <c r="V38" s="75"/>
      <c r="W38" s="75"/>
      <c r="X38" s="75">
        <v>15</v>
      </c>
      <c r="Y38" s="75"/>
      <c r="Z38" s="75"/>
      <c r="AA38" s="77">
        <v>4</v>
      </c>
      <c r="AB38" s="78"/>
      <c r="AC38" s="75"/>
      <c r="AD38" s="75"/>
      <c r="AE38" s="75"/>
      <c r="AF38" s="75"/>
      <c r="AG38" s="75"/>
      <c r="AH38" s="79"/>
      <c r="AI38" s="82"/>
      <c r="AJ38" s="75"/>
      <c r="AK38" s="75"/>
      <c r="AL38" s="75"/>
      <c r="AM38" s="75"/>
      <c r="AN38" s="75"/>
      <c r="AO38" s="77"/>
      <c r="AP38" s="78"/>
      <c r="AQ38" s="75"/>
      <c r="AR38" s="75"/>
      <c r="AS38" s="75"/>
      <c r="AT38" s="75"/>
      <c r="AU38" s="75"/>
      <c r="AV38" s="79"/>
      <c r="AW38" s="82"/>
      <c r="AX38" s="75"/>
      <c r="AY38" s="75"/>
      <c r="AZ38" s="75"/>
      <c r="BA38" s="75"/>
      <c r="BB38" s="75"/>
      <c r="BC38" s="79"/>
      <c r="BD38" s="78"/>
      <c r="BE38" s="75"/>
      <c r="BF38" s="75"/>
      <c r="BG38" s="75"/>
      <c r="BH38" s="75"/>
      <c r="BI38" s="75"/>
      <c r="BJ38" s="79"/>
      <c r="BK38" s="82"/>
      <c r="BL38" s="75"/>
      <c r="BM38" s="75"/>
      <c r="BN38" s="75"/>
      <c r="BO38" s="75"/>
      <c r="BP38" s="75"/>
      <c r="BQ38" s="77"/>
      <c r="BR38" s="78"/>
      <c r="BS38" s="75"/>
      <c r="BT38" s="75"/>
      <c r="BU38" s="75"/>
      <c r="BV38" s="75"/>
      <c r="BW38" s="75"/>
      <c r="BX38" s="79"/>
      <c r="BY38" s="82"/>
      <c r="BZ38" s="75"/>
      <c r="CA38" s="75"/>
      <c r="CB38" s="75"/>
      <c r="CC38" s="75"/>
      <c r="CD38" s="75"/>
      <c r="CE38" s="79"/>
      <c r="CF38" s="83"/>
      <c r="CG38" s="83"/>
      <c r="CH38" s="83"/>
      <c r="CI38" s="83"/>
      <c r="CJ38" s="83"/>
      <c r="CK38" s="83"/>
      <c r="CL38" s="83"/>
      <c r="CM38" s="83"/>
      <c r="CN38" s="83"/>
      <c r="CO38" s="83"/>
      <c r="CP38" s="83"/>
      <c r="CQ38" s="84"/>
      <c r="XFD38" s="183"/>
    </row>
    <row r="39" spans="1:95 16384:16384" s="34" customFormat="1">
      <c r="B39" s="126"/>
      <c r="C39" s="127"/>
      <c r="D39" s="234" t="s">
        <v>65</v>
      </c>
      <c r="E39" s="191" t="s">
        <v>62</v>
      </c>
      <c r="F39" s="61">
        <f t="shared" si="53"/>
        <v>30</v>
      </c>
      <c r="G39" s="29">
        <f t="shared" ref="G39:G72" si="76">SUM(N39,U39,AB39,AI39,AP39,AW39,BD39,BK39,BR39,BY39)</f>
        <v>15</v>
      </c>
      <c r="H39" s="29">
        <f t="shared" si="55"/>
        <v>15</v>
      </c>
      <c r="I39" s="45">
        <f t="shared" si="55"/>
        <v>0</v>
      </c>
      <c r="J39" s="29">
        <f t="shared" si="56"/>
        <v>0</v>
      </c>
      <c r="K39" s="29">
        <f t="shared" si="57"/>
        <v>0</v>
      </c>
      <c r="L39" s="29">
        <f t="shared" si="58"/>
        <v>0</v>
      </c>
      <c r="M39" s="33">
        <f t="shared" si="59"/>
        <v>2</v>
      </c>
      <c r="N39" s="31"/>
      <c r="O39" s="29"/>
      <c r="P39" s="29"/>
      <c r="Q39" s="29"/>
      <c r="R39" s="29"/>
      <c r="S39" s="29"/>
      <c r="T39" s="30"/>
      <c r="U39" s="32"/>
      <c r="V39" s="29"/>
      <c r="W39" s="29"/>
      <c r="X39" s="29"/>
      <c r="Y39" s="29"/>
      <c r="Z39" s="29"/>
      <c r="AA39" s="33"/>
      <c r="AB39" s="31"/>
      <c r="AC39" s="29"/>
      <c r="AD39" s="29"/>
      <c r="AE39" s="29"/>
      <c r="AF39" s="29"/>
      <c r="AG39" s="29"/>
      <c r="AH39" s="30"/>
      <c r="AI39" s="32"/>
      <c r="AJ39" s="29"/>
      <c r="AK39" s="29"/>
      <c r="AL39" s="29"/>
      <c r="AM39" s="29"/>
      <c r="AN39" s="29"/>
      <c r="AO39" s="33"/>
      <c r="AP39" s="31">
        <v>15</v>
      </c>
      <c r="AQ39" s="29">
        <v>15</v>
      </c>
      <c r="AR39" s="29"/>
      <c r="AS39" s="29"/>
      <c r="AT39" s="29"/>
      <c r="AU39" s="29"/>
      <c r="AV39" s="30">
        <v>2</v>
      </c>
      <c r="AW39" s="32"/>
      <c r="AX39" s="29"/>
      <c r="AY39" s="29"/>
      <c r="AZ39" s="29"/>
      <c r="BA39" s="29"/>
      <c r="BB39" s="29"/>
      <c r="BC39" s="30"/>
      <c r="BD39" s="31"/>
      <c r="BE39" s="29"/>
      <c r="BF39" s="29"/>
      <c r="BG39" s="29"/>
      <c r="BH39" s="29"/>
      <c r="BI39" s="29"/>
      <c r="BJ39" s="30"/>
      <c r="BK39" s="32"/>
      <c r="BL39" s="29"/>
      <c r="BM39" s="29"/>
      <c r="BN39" s="29"/>
      <c r="BO39" s="29"/>
      <c r="BP39" s="29"/>
      <c r="BQ39" s="33"/>
      <c r="BR39" s="31"/>
      <c r="BS39" s="29"/>
      <c r="BT39" s="29"/>
      <c r="BU39" s="29"/>
      <c r="BV39" s="29"/>
      <c r="BW39" s="29"/>
      <c r="BX39" s="30"/>
      <c r="BY39" s="32"/>
      <c r="BZ39" s="29"/>
      <c r="CA39" s="29"/>
      <c r="CB39" s="29"/>
      <c r="CC39" s="29"/>
      <c r="CD39" s="29"/>
      <c r="CE39" s="3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1"/>
      <c r="XFD39" s="184"/>
    </row>
    <row r="40" spans="1:95 16384:16384" s="85" customFormat="1">
      <c r="B40" s="124"/>
      <c r="C40" s="125"/>
      <c r="D40" s="235" t="s">
        <v>66</v>
      </c>
      <c r="E40" s="192" t="s">
        <v>62</v>
      </c>
      <c r="F40" s="80">
        <f t="shared" si="53"/>
        <v>30</v>
      </c>
      <c r="G40" s="75">
        <f t="shared" si="76"/>
        <v>15</v>
      </c>
      <c r="H40" s="75">
        <f t="shared" si="55"/>
        <v>15</v>
      </c>
      <c r="I40" s="76">
        <f t="shared" si="55"/>
        <v>0</v>
      </c>
      <c r="J40" s="75">
        <f>SUM(Q40,X40,AE40,AL40,AS40,AZ40,BG40,BN40,BU40,CB40)</f>
        <v>0</v>
      </c>
      <c r="K40" s="75">
        <f t="shared" si="57"/>
        <v>0</v>
      </c>
      <c r="L40" s="75">
        <f t="shared" si="58"/>
        <v>0</v>
      </c>
      <c r="M40" s="77">
        <f t="shared" si="59"/>
        <v>2</v>
      </c>
      <c r="N40" s="78"/>
      <c r="O40" s="75"/>
      <c r="P40" s="75"/>
      <c r="Q40" s="75"/>
      <c r="R40" s="75"/>
      <c r="S40" s="75"/>
      <c r="T40" s="79"/>
      <c r="U40" s="82"/>
      <c r="V40" s="75"/>
      <c r="W40" s="75"/>
      <c r="X40" s="75"/>
      <c r="Y40" s="75"/>
      <c r="Z40" s="75"/>
      <c r="AA40" s="77"/>
      <c r="AB40" s="78"/>
      <c r="AC40" s="75"/>
      <c r="AD40" s="75"/>
      <c r="AE40" s="75"/>
      <c r="AF40" s="75"/>
      <c r="AG40" s="75"/>
      <c r="AH40" s="79"/>
      <c r="AI40" s="82"/>
      <c r="AJ40" s="75"/>
      <c r="AK40" s="75"/>
      <c r="AL40" s="75"/>
      <c r="AM40" s="75"/>
      <c r="AN40" s="75"/>
      <c r="AO40" s="77"/>
      <c r="AP40" s="78"/>
      <c r="AQ40" s="75"/>
      <c r="AR40" s="75"/>
      <c r="AS40" s="75"/>
      <c r="AT40" s="75"/>
      <c r="AU40" s="75"/>
      <c r="AV40" s="79"/>
      <c r="AW40" s="82">
        <v>15</v>
      </c>
      <c r="AX40" s="75">
        <v>15</v>
      </c>
      <c r="AY40" s="75"/>
      <c r="AZ40" s="75"/>
      <c r="BA40" s="75"/>
      <c r="BB40" s="75"/>
      <c r="BC40" s="79">
        <v>2</v>
      </c>
      <c r="BD40" s="78"/>
      <c r="BE40" s="75"/>
      <c r="BF40" s="75"/>
      <c r="BG40" s="75"/>
      <c r="BH40" s="75"/>
      <c r="BI40" s="75"/>
      <c r="BJ40" s="79"/>
      <c r="BK40" s="82"/>
      <c r="BL40" s="75"/>
      <c r="BM40" s="75"/>
      <c r="BN40" s="75"/>
      <c r="BO40" s="75"/>
      <c r="BP40" s="75"/>
      <c r="BQ40" s="77"/>
      <c r="BR40" s="78"/>
      <c r="BS40" s="75"/>
      <c r="BT40" s="75"/>
      <c r="BU40" s="75"/>
      <c r="BV40" s="75"/>
      <c r="BW40" s="75"/>
      <c r="BX40" s="79"/>
      <c r="BY40" s="82"/>
      <c r="BZ40" s="75"/>
      <c r="CA40" s="75"/>
      <c r="CB40" s="75"/>
      <c r="CC40" s="75"/>
      <c r="CD40" s="75"/>
      <c r="CE40" s="79"/>
      <c r="CF40" s="83"/>
      <c r="CG40" s="83"/>
      <c r="CH40" s="83"/>
      <c r="CI40" s="83"/>
      <c r="CJ40" s="83"/>
      <c r="CK40" s="83"/>
      <c r="CL40" s="83"/>
      <c r="CM40" s="83"/>
      <c r="CN40" s="83"/>
      <c r="CO40" s="83"/>
      <c r="CP40" s="83"/>
      <c r="CQ40" s="84"/>
      <c r="XFD40" s="183"/>
    </row>
    <row r="41" spans="1:95 16384:16384" s="34" customFormat="1">
      <c r="B41" s="126"/>
      <c r="C41" s="127"/>
      <c r="D41" s="204" t="s">
        <v>67</v>
      </c>
      <c r="E41" s="191" t="s">
        <v>62</v>
      </c>
      <c r="F41" s="61">
        <f t="shared" si="53"/>
        <v>30</v>
      </c>
      <c r="G41" s="29">
        <f t="shared" si="76"/>
        <v>15</v>
      </c>
      <c r="H41" s="29">
        <f t="shared" si="55"/>
        <v>15</v>
      </c>
      <c r="I41" s="45">
        <f t="shared" si="55"/>
        <v>0</v>
      </c>
      <c r="J41" s="29">
        <f t="shared" si="56"/>
        <v>0</v>
      </c>
      <c r="K41" s="29">
        <f t="shared" si="57"/>
        <v>0</v>
      </c>
      <c r="L41" s="29">
        <f t="shared" si="58"/>
        <v>0</v>
      </c>
      <c r="M41" s="33">
        <f t="shared" si="59"/>
        <v>2</v>
      </c>
      <c r="N41" s="31"/>
      <c r="O41" s="29"/>
      <c r="P41" s="29"/>
      <c r="Q41" s="29"/>
      <c r="R41" s="29"/>
      <c r="S41" s="29"/>
      <c r="T41" s="30"/>
      <c r="U41" s="32"/>
      <c r="V41" s="29"/>
      <c r="W41" s="29"/>
      <c r="X41" s="29"/>
      <c r="Y41" s="29"/>
      <c r="Z41" s="29"/>
      <c r="AA41" s="33"/>
      <c r="AB41" s="31"/>
      <c r="AC41" s="29"/>
      <c r="AD41" s="29"/>
      <c r="AE41" s="29"/>
      <c r="AF41" s="29"/>
      <c r="AG41" s="29"/>
      <c r="AH41" s="30"/>
      <c r="AI41" s="32"/>
      <c r="AJ41" s="29"/>
      <c r="AK41" s="29"/>
      <c r="AL41" s="29"/>
      <c r="AM41" s="29"/>
      <c r="AN41" s="29"/>
      <c r="AO41" s="33"/>
      <c r="AP41" s="31"/>
      <c r="AQ41" s="29"/>
      <c r="AR41" s="29"/>
      <c r="AS41" s="29"/>
      <c r="AT41" s="29"/>
      <c r="AU41" s="29"/>
      <c r="AV41" s="30"/>
      <c r="AW41" s="32"/>
      <c r="AX41" s="29"/>
      <c r="AY41" s="29"/>
      <c r="AZ41" s="29"/>
      <c r="BA41" s="29"/>
      <c r="BB41" s="29"/>
      <c r="BC41" s="30"/>
      <c r="BD41" s="31">
        <v>15</v>
      </c>
      <c r="BE41" s="29">
        <v>15</v>
      </c>
      <c r="BF41" s="29"/>
      <c r="BG41" s="29"/>
      <c r="BH41" s="29"/>
      <c r="BI41" s="29"/>
      <c r="BJ41" s="30">
        <v>2</v>
      </c>
      <c r="BK41" s="32"/>
      <c r="BL41" s="29"/>
      <c r="BM41" s="29"/>
      <c r="BN41" s="29"/>
      <c r="BO41" s="29"/>
      <c r="BP41" s="29"/>
      <c r="BQ41" s="33"/>
      <c r="BR41" s="31"/>
      <c r="BS41" s="29"/>
      <c r="BT41" s="29"/>
      <c r="BU41" s="29"/>
      <c r="BV41" s="29"/>
      <c r="BW41" s="29"/>
      <c r="BX41" s="30"/>
      <c r="BY41" s="32"/>
      <c r="BZ41" s="29"/>
      <c r="CA41" s="29"/>
      <c r="CB41" s="29"/>
      <c r="CC41" s="29"/>
      <c r="CD41" s="29"/>
      <c r="CE41" s="3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1"/>
      <c r="XFD41" s="184"/>
    </row>
    <row r="42" spans="1:95 16384:16384" s="85" customFormat="1">
      <c r="B42" s="124"/>
      <c r="C42" s="125"/>
      <c r="D42" s="236" t="s">
        <v>68</v>
      </c>
      <c r="E42" s="192" t="s">
        <v>62</v>
      </c>
      <c r="F42" s="80">
        <f t="shared" si="53"/>
        <v>30</v>
      </c>
      <c r="G42" s="75">
        <f t="shared" si="76"/>
        <v>15</v>
      </c>
      <c r="H42" s="75">
        <f t="shared" si="55"/>
        <v>15</v>
      </c>
      <c r="I42" s="76">
        <f t="shared" si="55"/>
        <v>0</v>
      </c>
      <c r="J42" s="75">
        <f t="shared" si="56"/>
        <v>0</v>
      </c>
      <c r="K42" s="75">
        <f t="shared" si="57"/>
        <v>0</v>
      </c>
      <c r="L42" s="75">
        <f t="shared" si="58"/>
        <v>0</v>
      </c>
      <c r="M42" s="77">
        <f t="shared" si="59"/>
        <v>2</v>
      </c>
      <c r="N42" s="78"/>
      <c r="O42" s="75"/>
      <c r="P42" s="75"/>
      <c r="Q42" s="75"/>
      <c r="R42" s="75"/>
      <c r="S42" s="75"/>
      <c r="T42" s="79"/>
      <c r="U42" s="82"/>
      <c r="V42" s="75"/>
      <c r="W42" s="75"/>
      <c r="X42" s="75"/>
      <c r="Y42" s="75"/>
      <c r="Z42" s="75"/>
      <c r="AA42" s="77"/>
      <c r="AB42" s="78"/>
      <c r="AC42" s="75"/>
      <c r="AD42" s="75"/>
      <c r="AE42" s="75"/>
      <c r="AF42" s="75"/>
      <c r="AG42" s="75"/>
      <c r="AH42" s="79"/>
      <c r="AI42" s="82"/>
      <c r="AJ42" s="75"/>
      <c r="AK42" s="75"/>
      <c r="AL42" s="75"/>
      <c r="AM42" s="75"/>
      <c r="AN42" s="75"/>
      <c r="AO42" s="77"/>
      <c r="AP42" s="78"/>
      <c r="AQ42" s="75"/>
      <c r="AR42" s="75"/>
      <c r="AS42" s="75"/>
      <c r="AT42" s="75"/>
      <c r="AU42" s="75"/>
      <c r="AV42" s="79"/>
      <c r="AW42" s="82"/>
      <c r="AX42" s="75"/>
      <c r="AY42" s="75"/>
      <c r="AZ42" s="75"/>
      <c r="BA42" s="75"/>
      <c r="BB42" s="75"/>
      <c r="BC42" s="79"/>
      <c r="BD42" s="78">
        <v>15</v>
      </c>
      <c r="BE42" s="75">
        <v>15</v>
      </c>
      <c r="BF42" s="75"/>
      <c r="BG42" s="75"/>
      <c r="BH42" s="75"/>
      <c r="BI42" s="75"/>
      <c r="BJ42" s="79">
        <v>2</v>
      </c>
      <c r="BK42" s="82"/>
      <c r="BL42" s="75"/>
      <c r="BM42" s="75"/>
      <c r="BN42" s="75"/>
      <c r="BO42" s="75"/>
      <c r="BP42" s="75"/>
      <c r="BQ42" s="77"/>
      <c r="BR42" s="78"/>
      <c r="BS42" s="75"/>
      <c r="BT42" s="75"/>
      <c r="BU42" s="75"/>
      <c r="BV42" s="75"/>
      <c r="BW42" s="75"/>
      <c r="BX42" s="79"/>
      <c r="BY42" s="82"/>
      <c r="BZ42" s="75"/>
      <c r="CA42" s="75"/>
      <c r="CB42" s="75"/>
      <c r="CC42" s="75"/>
      <c r="CD42" s="75"/>
      <c r="CE42" s="79"/>
      <c r="CF42" s="83"/>
      <c r="CG42" s="83"/>
      <c r="CH42" s="83"/>
      <c r="CI42" s="83"/>
      <c r="CJ42" s="83"/>
      <c r="CK42" s="83"/>
      <c r="CL42" s="83"/>
      <c r="CM42" s="83"/>
      <c r="CN42" s="83"/>
      <c r="CO42" s="83"/>
      <c r="CP42" s="83"/>
      <c r="CQ42" s="84"/>
      <c r="XFD42" s="183"/>
    </row>
    <row r="43" spans="1:95 16384:16384" s="34" customFormat="1">
      <c r="B43" s="126"/>
      <c r="C43" s="127"/>
      <c r="D43" s="201" t="s">
        <v>69</v>
      </c>
      <c r="E43" s="191" t="s">
        <v>62</v>
      </c>
      <c r="F43" s="61">
        <f t="shared" ref="F43:F72" si="77">SUM(G43:L43)</f>
        <v>30</v>
      </c>
      <c r="G43" s="29">
        <f t="shared" si="76"/>
        <v>15</v>
      </c>
      <c r="H43" s="29">
        <f t="shared" ref="H43:H44" si="78">SUM(O43,V43,AC43,AJ43,AQ43,AX43,BE43,BL43,BS43,BZ43)</f>
        <v>15</v>
      </c>
      <c r="I43" s="45">
        <f t="shared" si="55"/>
        <v>0</v>
      </c>
      <c r="J43" s="29">
        <f t="shared" ref="J43:J44" si="79">SUM(Q43,X43,AE43,AL43,AS43,AZ43,BG43,BN43,BU43,CB43)</f>
        <v>0</v>
      </c>
      <c r="K43" s="29">
        <f t="shared" ref="K43:K48" si="80">SUM(R43,Y43,AF43,AM43,AT43,BA43,BH43,BO43,BV43,CC43)</f>
        <v>0</v>
      </c>
      <c r="L43" s="29">
        <f t="shared" ref="L43:L44" si="81">SUM(S43,Z43,AG43,AN43,AU43,BB43,BI43,BP43,BW43,CD43)</f>
        <v>0</v>
      </c>
      <c r="M43" s="33">
        <f t="shared" ref="M43:M44" si="82">SUM(T43,AA43,AH43,AO43,AV43,BC43,BJ43,BQ43,BX43,CE43)</f>
        <v>2</v>
      </c>
      <c r="N43" s="31"/>
      <c r="O43" s="29"/>
      <c r="P43" s="29"/>
      <c r="Q43" s="29"/>
      <c r="R43" s="29"/>
      <c r="S43" s="29"/>
      <c r="T43" s="30"/>
      <c r="U43" s="32"/>
      <c r="V43" s="29"/>
      <c r="W43" s="29"/>
      <c r="X43" s="29"/>
      <c r="Y43" s="29"/>
      <c r="Z43" s="29"/>
      <c r="AA43" s="33"/>
      <c r="AB43" s="31"/>
      <c r="AC43" s="29"/>
      <c r="AD43" s="29"/>
      <c r="AE43" s="29"/>
      <c r="AF43" s="29"/>
      <c r="AG43" s="29"/>
      <c r="AH43" s="30"/>
      <c r="AI43" s="32"/>
      <c r="AJ43" s="29"/>
      <c r="AK43" s="29"/>
      <c r="AL43" s="29"/>
      <c r="AM43" s="29"/>
      <c r="AN43" s="29"/>
      <c r="AO43" s="33"/>
      <c r="AP43" s="31"/>
      <c r="AQ43" s="29"/>
      <c r="AR43" s="29"/>
      <c r="AS43" s="29"/>
      <c r="AT43" s="29"/>
      <c r="AU43" s="29"/>
      <c r="AV43" s="30"/>
      <c r="AW43" s="32"/>
      <c r="AX43" s="29"/>
      <c r="AY43" s="29"/>
      <c r="AZ43" s="29"/>
      <c r="BA43" s="29"/>
      <c r="BB43" s="29"/>
      <c r="BC43" s="30"/>
      <c r="BD43" s="31">
        <v>15</v>
      </c>
      <c r="BE43" s="29">
        <v>15</v>
      </c>
      <c r="BF43" s="29"/>
      <c r="BG43" s="29"/>
      <c r="BH43" s="29"/>
      <c r="BI43" s="29"/>
      <c r="BJ43" s="30">
        <v>2</v>
      </c>
      <c r="BK43" s="32"/>
      <c r="BL43" s="29"/>
      <c r="BM43" s="29"/>
      <c r="BN43" s="29"/>
      <c r="BO43" s="29"/>
      <c r="BP43" s="29"/>
      <c r="BQ43" s="33"/>
      <c r="BR43" s="31"/>
      <c r="BS43" s="29"/>
      <c r="BT43" s="29"/>
      <c r="BU43" s="29"/>
      <c r="BV43" s="29"/>
      <c r="BW43" s="29"/>
      <c r="BX43" s="30"/>
      <c r="BY43" s="32"/>
      <c r="BZ43" s="29"/>
      <c r="CA43" s="29"/>
      <c r="CB43" s="29"/>
      <c r="CC43" s="29"/>
      <c r="CD43" s="29"/>
      <c r="CE43" s="3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1"/>
      <c r="XFD43" s="184"/>
    </row>
    <row r="44" spans="1:95 16384:16384" s="85" customFormat="1">
      <c r="A44" s="34"/>
      <c r="B44" s="107"/>
      <c r="C44" s="108"/>
      <c r="D44" s="235" t="s">
        <v>70</v>
      </c>
      <c r="E44" s="192" t="s">
        <v>62</v>
      </c>
      <c r="F44" s="80">
        <f t="shared" si="77"/>
        <v>10</v>
      </c>
      <c r="G44" s="75">
        <f t="shared" ref="G44" si="83">SUM(N44,U44,AB44,AI44,AP44,AW44,BD44,BK44,BR44,BY44)</f>
        <v>0</v>
      </c>
      <c r="H44" s="75">
        <f t="shared" si="78"/>
        <v>0</v>
      </c>
      <c r="I44" s="76">
        <f t="shared" ref="I44" si="84">SUM(P44,W44,AD44,AK44,AR44,AY44,BF44,BM44,BT44,CA44)</f>
        <v>0</v>
      </c>
      <c r="J44" s="75">
        <f t="shared" si="79"/>
        <v>10</v>
      </c>
      <c r="K44" s="75">
        <f t="shared" si="80"/>
        <v>0</v>
      </c>
      <c r="L44" s="75">
        <f t="shared" si="81"/>
        <v>0</v>
      </c>
      <c r="M44" s="77">
        <f t="shared" si="82"/>
        <v>1</v>
      </c>
      <c r="N44" s="78"/>
      <c r="O44" s="75"/>
      <c r="P44" s="75"/>
      <c r="Q44" s="75"/>
      <c r="R44" s="75"/>
      <c r="S44" s="75"/>
      <c r="T44" s="79"/>
      <c r="U44" s="82"/>
      <c r="V44" s="75"/>
      <c r="W44" s="75"/>
      <c r="X44" s="75"/>
      <c r="Y44" s="75"/>
      <c r="Z44" s="75"/>
      <c r="AA44" s="77"/>
      <c r="AB44" s="78"/>
      <c r="AC44" s="75"/>
      <c r="AD44" s="75"/>
      <c r="AE44" s="75"/>
      <c r="AF44" s="75"/>
      <c r="AG44" s="75"/>
      <c r="AH44" s="79"/>
      <c r="AI44" s="82"/>
      <c r="AJ44" s="75"/>
      <c r="AK44" s="75"/>
      <c r="AL44" s="75"/>
      <c r="AM44" s="75"/>
      <c r="AN44" s="75"/>
      <c r="AO44" s="77"/>
      <c r="AP44" s="78"/>
      <c r="AQ44" s="75"/>
      <c r="AR44" s="75"/>
      <c r="AS44" s="75"/>
      <c r="AT44" s="75"/>
      <c r="AU44" s="75"/>
      <c r="AV44" s="79"/>
      <c r="AW44" s="82"/>
      <c r="AX44" s="75"/>
      <c r="AY44" s="75"/>
      <c r="AZ44" s="75"/>
      <c r="BA44" s="75"/>
      <c r="BB44" s="75"/>
      <c r="BC44" s="79"/>
      <c r="BD44" s="78"/>
      <c r="BE44" s="75"/>
      <c r="BF44" s="75"/>
      <c r="BG44" s="75">
        <v>10</v>
      </c>
      <c r="BH44" s="75"/>
      <c r="BI44" s="75"/>
      <c r="BJ44" s="79">
        <v>1</v>
      </c>
      <c r="BK44" s="82"/>
      <c r="BL44" s="75"/>
      <c r="BM44" s="75"/>
      <c r="BN44" s="75"/>
      <c r="BO44" s="75"/>
      <c r="BP44" s="75"/>
      <c r="BQ44" s="77"/>
      <c r="BR44" s="78"/>
      <c r="BS44" s="75"/>
      <c r="BT44" s="75"/>
      <c r="BU44" s="75"/>
      <c r="BV44" s="75"/>
      <c r="BW44" s="75"/>
      <c r="BX44" s="79"/>
      <c r="BY44" s="82"/>
      <c r="BZ44" s="75"/>
      <c r="CA44" s="75"/>
      <c r="CB44" s="75"/>
      <c r="CC44" s="75"/>
      <c r="CD44" s="75"/>
      <c r="CE44" s="79"/>
      <c r="CF44" s="83"/>
      <c r="CG44" s="83"/>
      <c r="CH44" s="83"/>
      <c r="CI44" s="83"/>
      <c r="CJ44" s="83"/>
      <c r="CK44" s="83"/>
      <c r="CL44" s="83"/>
      <c r="CM44" s="83"/>
      <c r="CN44" s="83"/>
      <c r="CO44" s="83"/>
      <c r="CP44" s="83"/>
      <c r="CQ44" s="84"/>
      <c r="XFD44" s="183"/>
    </row>
    <row r="45" spans="1:95 16384:16384" s="34" customFormat="1">
      <c r="A45" s="85"/>
      <c r="B45" s="126"/>
      <c r="C45" s="127"/>
      <c r="D45" s="204" t="s">
        <v>71</v>
      </c>
      <c r="E45" s="191" t="s">
        <v>62</v>
      </c>
      <c r="F45" s="61">
        <f>SUM(G45:L45)</f>
        <v>80</v>
      </c>
      <c r="G45" s="29">
        <f t="shared" si="76"/>
        <v>0</v>
      </c>
      <c r="H45" s="29">
        <f t="shared" ref="H45:H47" si="85">SUM(O45,V45,AC45,AJ45,AQ45,AX45,BE45,BL45,BS45,BZ45)</f>
        <v>0</v>
      </c>
      <c r="I45" s="45">
        <f t="shared" si="55"/>
        <v>80</v>
      </c>
      <c r="J45" s="29">
        <f t="shared" ref="J45:J47" si="86">SUM(Q45,X45,AE45,AL45,AS45,AZ45,BG45,BN45,BU45,CB45)</f>
        <v>0</v>
      </c>
      <c r="K45" s="29">
        <f t="shared" ref="K45:K47" si="87">SUM(R45,Y45,AF45,AM45,AT45,BA45,BH45,BO45,BV45,CC45)</f>
        <v>0</v>
      </c>
      <c r="L45" s="29">
        <f t="shared" ref="L45:L47" si="88">SUM(S45,Z45,AG45,AN45,AU45,BB45,BI45,BP45,BW45,CD45)</f>
        <v>0</v>
      </c>
      <c r="M45" s="33">
        <f t="shared" ref="M45:M47" si="89">SUM(T45,AA45,AH45,AO45,AV45,BC45,BJ45,BQ45,BX45,CE45)</f>
        <v>5</v>
      </c>
      <c r="N45" s="31"/>
      <c r="O45" s="29"/>
      <c r="P45" s="29"/>
      <c r="Q45" s="29"/>
      <c r="R45" s="29"/>
      <c r="S45" s="29"/>
      <c r="T45" s="30"/>
      <c r="U45" s="32"/>
      <c r="V45" s="29"/>
      <c r="W45" s="29"/>
      <c r="X45" s="29"/>
      <c r="Y45" s="29"/>
      <c r="Z45" s="29"/>
      <c r="AA45" s="33"/>
      <c r="AB45" s="31"/>
      <c r="AC45" s="29"/>
      <c r="AD45" s="29"/>
      <c r="AE45" s="29"/>
      <c r="AF45" s="29"/>
      <c r="AG45" s="29"/>
      <c r="AH45" s="30"/>
      <c r="AI45" s="32"/>
      <c r="AJ45" s="29"/>
      <c r="AK45" s="29"/>
      <c r="AL45" s="29"/>
      <c r="AM45" s="29"/>
      <c r="AN45" s="29"/>
      <c r="AO45" s="33"/>
      <c r="AP45" s="31"/>
      <c r="AQ45" s="29"/>
      <c r="AR45" s="29"/>
      <c r="AS45" s="29"/>
      <c r="AT45" s="29"/>
      <c r="AU45" s="29"/>
      <c r="AV45" s="30"/>
      <c r="AW45" s="32"/>
      <c r="AX45" s="29"/>
      <c r="AY45" s="29"/>
      <c r="AZ45" s="29"/>
      <c r="BA45" s="29"/>
      <c r="BB45" s="29"/>
      <c r="BC45" s="30"/>
      <c r="BD45" s="31"/>
      <c r="BE45" s="29"/>
      <c r="BF45" s="29"/>
      <c r="BG45" s="29"/>
      <c r="BH45" s="29"/>
      <c r="BI45" s="29"/>
      <c r="BJ45" s="30"/>
      <c r="BK45" s="32"/>
      <c r="BL45" s="29"/>
      <c r="BM45" s="29">
        <v>40</v>
      </c>
      <c r="BN45" s="29"/>
      <c r="BO45" s="29"/>
      <c r="BP45" s="29"/>
      <c r="BQ45" s="33">
        <v>2</v>
      </c>
      <c r="BR45" s="31"/>
      <c r="BS45" s="29"/>
      <c r="BT45" s="29">
        <v>40</v>
      </c>
      <c r="BU45" s="29"/>
      <c r="BV45" s="29"/>
      <c r="BW45" s="29"/>
      <c r="BX45" s="30">
        <v>3</v>
      </c>
      <c r="BY45" s="32"/>
      <c r="BZ45" s="29"/>
      <c r="CA45" s="29"/>
      <c r="CB45" s="29"/>
      <c r="CC45" s="29"/>
      <c r="CD45" s="29"/>
      <c r="CE45" s="3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1"/>
      <c r="XFD45" s="184"/>
    </row>
    <row r="46" spans="1:95 16384:16384" s="85" customFormat="1">
      <c r="A46" s="34"/>
      <c r="B46" s="86"/>
      <c r="C46" s="87"/>
      <c r="D46" s="229" t="s">
        <v>72</v>
      </c>
      <c r="E46" s="190" t="s">
        <v>62</v>
      </c>
      <c r="F46" s="80">
        <f t="shared" ref="F46:F47" si="90">SUM(G46:L46)</f>
        <v>60</v>
      </c>
      <c r="G46" s="76">
        <f t="shared" si="76"/>
        <v>0</v>
      </c>
      <c r="H46" s="76">
        <f t="shared" si="85"/>
        <v>0</v>
      </c>
      <c r="I46" s="76">
        <f t="shared" si="55"/>
        <v>0</v>
      </c>
      <c r="J46" s="76">
        <f t="shared" si="86"/>
        <v>0</v>
      </c>
      <c r="K46" s="76">
        <f t="shared" si="87"/>
        <v>0</v>
      </c>
      <c r="L46" s="76">
        <f t="shared" si="88"/>
        <v>60</v>
      </c>
      <c r="M46" s="81">
        <f t="shared" si="89"/>
        <v>5</v>
      </c>
      <c r="N46" s="90"/>
      <c r="O46" s="76"/>
      <c r="P46" s="76"/>
      <c r="Q46" s="76"/>
      <c r="R46" s="76"/>
      <c r="S46" s="76"/>
      <c r="T46" s="91"/>
      <c r="U46" s="80"/>
      <c r="V46" s="76"/>
      <c r="W46" s="76"/>
      <c r="X46" s="76"/>
      <c r="Y46" s="76"/>
      <c r="Z46" s="76"/>
      <c r="AA46" s="81"/>
      <c r="AB46" s="90"/>
      <c r="AC46" s="76"/>
      <c r="AD46" s="76"/>
      <c r="AE46" s="76"/>
      <c r="AF46" s="76"/>
      <c r="AG46" s="76"/>
      <c r="AH46" s="91"/>
      <c r="AI46" s="80"/>
      <c r="AJ46" s="76"/>
      <c r="AK46" s="76"/>
      <c r="AL46" s="76"/>
      <c r="AM46" s="76"/>
      <c r="AN46" s="76"/>
      <c r="AO46" s="81"/>
      <c r="AP46" s="90"/>
      <c r="AQ46" s="76"/>
      <c r="AR46" s="76"/>
      <c r="AS46" s="76"/>
      <c r="AT46" s="76"/>
      <c r="AU46" s="76"/>
      <c r="AV46" s="91"/>
      <c r="AW46" s="80"/>
      <c r="AX46" s="76"/>
      <c r="AY46" s="76"/>
      <c r="AZ46" s="76"/>
      <c r="BA46" s="76"/>
      <c r="BB46" s="76"/>
      <c r="BC46" s="91"/>
      <c r="BD46" s="90"/>
      <c r="BE46" s="76"/>
      <c r="BF46" s="76"/>
      <c r="BG46" s="76"/>
      <c r="BH46" s="76"/>
      <c r="BI46" s="76">
        <v>30</v>
      </c>
      <c r="BJ46" s="91">
        <v>2</v>
      </c>
      <c r="BK46" s="80"/>
      <c r="BL46" s="76"/>
      <c r="BM46" s="76"/>
      <c r="BN46" s="76"/>
      <c r="BO46" s="76"/>
      <c r="BP46" s="76">
        <v>30</v>
      </c>
      <c r="BQ46" s="81">
        <v>3</v>
      </c>
      <c r="BR46" s="90"/>
      <c r="BS46" s="76"/>
      <c r="BT46" s="76"/>
      <c r="BU46" s="76"/>
      <c r="BV46" s="76"/>
      <c r="BW46" s="76"/>
      <c r="BX46" s="91"/>
      <c r="BY46" s="80"/>
      <c r="BZ46" s="76"/>
      <c r="CA46" s="76"/>
      <c r="CB46" s="76"/>
      <c r="CC46" s="76"/>
      <c r="CD46" s="76"/>
      <c r="CE46" s="91"/>
      <c r="CF46" s="83"/>
      <c r="CG46" s="83"/>
      <c r="CH46" s="83"/>
      <c r="CI46" s="83"/>
      <c r="CJ46" s="83"/>
      <c r="CK46" s="83"/>
      <c r="CL46" s="83"/>
      <c r="CM46" s="83"/>
      <c r="CN46" s="83"/>
      <c r="CO46" s="83"/>
      <c r="CP46" s="83"/>
      <c r="CQ46" s="84"/>
      <c r="XFD46" s="183"/>
    </row>
    <row r="47" spans="1:95 16384:16384" s="34" customFormat="1">
      <c r="A47" s="85"/>
      <c r="B47" s="103"/>
      <c r="C47" s="104"/>
      <c r="D47" s="230" t="s">
        <v>73</v>
      </c>
      <c r="E47" s="191" t="s">
        <v>62</v>
      </c>
      <c r="F47" s="61">
        <f t="shared" si="90"/>
        <v>60</v>
      </c>
      <c r="G47" s="29">
        <f t="shared" si="76"/>
        <v>0</v>
      </c>
      <c r="H47" s="29">
        <f t="shared" si="85"/>
        <v>0</v>
      </c>
      <c r="I47" s="45">
        <f t="shared" si="55"/>
        <v>0</v>
      </c>
      <c r="J47" s="29">
        <f t="shared" si="86"/>
        <v>0</v>
      </c>
      <c r="K47" s="29">
        <f t="shared" si="87"/>
        <v>0</v>
      </c>
      <c r="L47" s="29">
        <f t="shared" si="88"/>
        <v>60</v>
      </c>
      <c r="M47" s="33">
        <f t="shared" si="89"/>
        <v>22</v>
      </c>
      <c r="N47" s="31"/>
      <c r="O47" s="29"/>
      <c r="P47" s="29"/>
      <c r="Q47" s="29"/>
      <c r="R47" s="29"/>
      <c r="S47" s="29"/>
      <c r="T47" s="30"/>
      <c r="U47" s="32"/>
      <c r="V47" s="29"/>
      <c r="W47" s="29"/>
      <c r="X47" s="29"/>
      <c r="Y47" s="29"/>
      <c r="Z47" s="29"/>
      <c r="AA47" s="33"/>
      <c r="AB47" s="31"/>
      <c r="AC47" s="29"/>
      <c r="AD47" s="29"/>
      <c r="AE47" s="29"/>
      <c r="AF47" s="29"/>
      <c r="AG47" s="29"/>
      <c r="AH47" s="30"/>
      <c r="AI47" s="32"/>
      <c r="AJ47" s="29"/>
      <c r="AK47" s="29"/>
      <c r="AL47" s="29"/>
      <c r="AM47" s="29"/>
      <c r="AN47" s="29"/>
      <c r="AO47" s="33"/>
      <c r="AP47" s="31"/>
      <c r="AQ47" s="29"/>
      <c r="AR47" s="29"/>
      <c r="AS47" s="29"/>
      <c r="AT47" s="29"/>
      <c r="AU47" s="29"/>
      <c r="AV47" s="30"/>
      <c r="AW47" s="32"/>
      <c r="AX47" s="29"/>
      <c r="AY47" s="29"/>
      <c r="AZ47" s="29"/>
      <c r="BA47" s="29"/>
      <c r="BB47" s="29"/>
      <c r="BC47" s="30"/>
      <c r="BD47" s="31"/>
      <c r="BE47" s="29"/>
      <c r="BF47" s="29"/>
      <c r="BG47" s="29"/>
      <c r="BH47" s="29"/>
      <c r="BI47" s="29"/>
      <c r="BJ47" s="30"/>
      <c r="BK47" s="32"/>
      <c r="BL47" s="29"/>
      <c r="BM47" s="29"/>
      <c r="BN47" s="29"/>
      <c r="BO47" s="29"/>
      <c r="BP47" s="29"/>
      <c r="BQ47" s="33"/>
      <c r="BR47" s="31"/>
      <c r="BS47" s="29"/>
      <c r="BT47" s="29"/>
      <c r="BU47" s="29"/>
      <c r="BV47" s="29"/>
      <c r="BW47" s="29">
        <v>30</v>
      </c>
      <c r="BX47" s="30">
        <v>2</v>
      </c>
      <c r="BY47" s="32"/>
      <c r="BZ47" s="29"/>
      <c r="CA47" s="29"/>
      <c r="CB47" s="29"/>
      <c r="CC47" s="29"/>
      <c r="CD47" s="29">
        <v>30</v>
      </c>
      <c r="CE47" s="30">
        <v>20</v>
      </c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1"/>
      <c r="XFD47" s="184"/>
    </row>
    <row r="48" spans="1:95 16384:16384" ht="15" thickBot="1">
      <c r="B48" s="116" t="s">
        <v>74</v>
      </c>
      <c r="C48" s="117"/>
      <c r="D48" s="225"/>
      <c r="E48" s="198"/>
      <c r="F48" s="74">
        <f t="shared" ref="F48:F55" si="91">SUM(G48:L48)</f>
        <v>135</v>
      </c>
      <c r="G48" s="43">
        <f>SUM(N48,U48,AB48,AI48,AP48,AW48,BD48,BK48,BR48,BY48)</f>
        <v>135</v>
      </c>
      <c r="H48" s="43">
        <f>SUM(O48,V48,AC48,AJ48,AQ48,AX48,BE48,BL48,BS48,BZ48)</f>
        <v>0</v>
      </c>
      <c r="I48" s="43">
        <f>SUM(P48,W48,AD48,AK48,AR48,AY48,BF48,BM48,BT48,CA48)</f>
        <v>0</v>
      </c>
      <c r="J48" s="43">
        <f>SUM(Q48,X48,AE48,AL48,AS48,AZ48,BG48,BN48,BU48,CB48)</f>
        <v>0</v>
      </c>
      <c r="K48" s="43">
        <f t="shared" si="80"/>
        <v>0</v>
      </c>
      <c r="L48" s="43">
        <f t="shared" ref="L48:M55" si="92">SUM(S48,Z48,AG48,AN48,AU48,BB48,BI48,BP48,BW48,CD48)</f>
        <v>0</v>
      </c>
      <c r="M48" s="44">
        <f t="shared" si="92"/>
        <v>22</v>
      </c>
      <c r="N48" s="16">
        <f>SUM(N49)</f>
        <v>15</v>
      </c>
      <c r="O48" s="16">
        <f>SUM(O49:O72)</f>
        <v>0</v>
      </c>
      <c r="P48" s="16">
        <f>SUM(P49:P72)</f>
        <v>0</v>
      </c>
      <c r="Q48" s="16">
        <f>SUM(Q49:Q72)</f>
        <v>0</v>
      </c>
      <c r="R48" s="16">
        <f>SUM(R49:R72)</f>
        <v>0</v>
      </c>
      <c r="S48" s="16">
        <f>SUM(S49:S72)</f>
        <v>0</v>
      </c>
      <c r="T48" s="17">
        <f>SUM(T49)</f>
        <v>2</v>
      </c>
      <c r="U48" s="114">
        <f>SUM(U49:U52)</f>
        <v>15</v>
      </c>
      <c r="V48" s="16">
        <f>SUM(V49:V72)</f>
        <v>0</v>
      </c>
      <c r="W48" s="16">
        <f>SUM(W49:W72)</f>
        <v>0</v>
      </c>
      <c r="X48" s="16">
        <f>SUM(X49:X72)</f>
        <v>0</v>
      </c>
      <c r="Y48" s="16">
        <f>SUM(Y49:Y72)</f>
        <v>0</v>
      </c>
      <c r="Z48" s="16">
        <f>SUM(Z49:Z72)</f>
        <v>0</v>
      </c>
      <c r="AA48" s="17">
        <f>SUM(AA49:AA52)</f>
        <v>2</v>
      </c>
      <c r="AB48" s="114">
        <f>SUM(AB49:AB55)</f>
        <v>15</v>
      </c>
      <c r="AC48" s="16">
        <f>SUM(AC49:AC72)</f>
        <v>0</v>
      </c>
      <c r="AD48" s="16">
        <f>SUM(AD49:AD72)</f>
        <v>0</v>
      </c>
      <c r="AE48" s="16">
        <f>SUM(AE49)</f>
        <v>0</v>
      </c>
      <c r="AF48" s="16">
        <f>SUM(AF49:AF72)</f>
        <v>0</v>
      </c>
      <c r="AG48" s="16">
        <f>SUM(AG49:AG72)</f>
        <v>0</v>
      </c>
      <c r="AH48" s="17">
        <f>SUM(AH49:AH55)</f>
        <v>2</v>
      </c>
      <c r="AI48" s="114">
        <f>SUM(AI58)</f>
        <v>15</v>
      </c>
      <c r="AJ48" s="16">
        <f>SUM(AJ49:AJ72)</f>
        <v>0</v>
      </c>
      <c r="AK48" s="16">
        <f>SUM(AK49:AK72)</f>
        <v>0</v>
      </c>
      <c r="AL48" s="16">
        <f>SUM(AL58)</f>
        <v>0</v>
      </c>
      <c r="AM48" s="16">
        <f>SUM(AM49:AM72)</f>
        <v>0</v>
      </c>
      <c r="AN48" s="16">
        <f>SUM(AN49:AN72)</f>
        <v>0</v>
      </c>
      <c r="AO48" s="17">
        <f>SUM(AO49:AO58)</f>
        <v>2</v>
      </c>
      <c r="AP48" s="114">
        <f>SUM(AP61)</f>
        <v>0</v>
      </c>
      <c r="AQ48" s="16">
        <f>SUM(AQ49:AQ72)</f>
        <v>0</v>
      </c>
      <c r="AR48" s="16">
        <f>SUM(AR49:AR72)</f>
        <v>0</v>
      </c>
      <c r="AS48" s="16">
        <f>SUM(AS61)</f>
        <v>0</v>
      </c>
      <c r="AT48" s="16">
        <f>SUM(AT49:AT72)</f>
        <v>0</v>
      </c>
      <c r="AU48" s="16">
        <f>SUM(AU49:AU72)</f>
        <v>0</v>
      </c>
      <c r="AV48" s="17">
        <f>SUM(AV61)</f>
        <v>0</v>
      </c>
      <c r="AW48" s="114">
        <f>SUM(AW64)</f>
        <v>0</v>
      </c>
      <c r="AX48" s="16">
        <f>SUM(AX49:AX72)</f>
        <v>0</v>
      </c>
      <c r="AY48" s="16">
        <f>SUM(AY49:AY72)</f>
        <v>0</v>
      </c>
      <c r="AZ48" s="16">
        <f>SUM(AZ64)</f>
        <v>0</v>
      </c>
      <c r="BA48" s="16">
        <f>SUM(BA49:BA72)</f>
        <v>0</v>
      </c>
      <c r="BB48" s="16">
        <f>SUM(BB49:BB72)</f>
        <v>0</v>
      </c>
      <c r="BC48" s="17">
        <f>SUM(BC64)</f>
        <v>0</v>
      </c>
      <c r="BD48" s="114">
        <f>SUM(BD49:BD61)</f>
        <v>15</v>
      </c>
      <c r="BE48" s="16">
        <f>SUM(BE49:BE72)</f>
        <v>0</v>
      </c>
      <c r="BF48" s="16">
        <f>SUM(BF49:BF72)</f>
        <v>0</v>
      </c>
      <c r="BG48" s="16">
        <f>SUM(BG67)</f>
        <v>0</v>
      </c>
      <c r="BH48" s="16">
        <f>SUM(BH49:BH72)</f>
        <v>0</v>
      </c>
      <c r="BI48" s="16">
        <f>SUM(BI49:BI72)</f>
        <v>0</v>
      </c>
      <c r="BJ48" s="17">
        <f>SUM(BJ49:BJ61)</f>
        <v>2</v>
      </c>
      <c r="BK48" s="114">
        <f>SUM(BK49:BK64)</f>
        <v>15</v>
      </c>
      <c r="BL48" s="16">
        <f>SUM(BL49:BL72)</f>
        <v>0</v>
      </c>
      <c r="BM48" s="16">
        <f>SUM(BM49:BM72)</f>
        <v>0</v>
      </c>
      <c r="BN48" s="16">
        <f>SUM(BN70)</f>
        <v>0</v>
      </c>
      <c r="BO48" s="16">
        <f>SUM(BO49:BO72)</f>
        <v>0</v>
      </c>
      <c r="BP48" s="16">
        <f>SUM(BP49:BP72)</f>
        <v>0</v>
      </c>
      <c r="BQ48" s="17">
        <f>SUM(BQ49:BQ64)</f>
        <v>2</v>
      </c>
      <c r="BR48" s="114">
        <f>SUM(BR49:BR67)</f>
        <v>15</v>
      </c>
      <c r="BS48" s="16">
        <f>SUM(BS49:BS72)</f>
        <v>0</v>
      </c>
      <c r="BT48" s="16">
        <f>SUM(BT49:BT72)</f>
        <v>0</v>
      </c>
      <c r="BU48" s="16">
        <f>SUM(BU49:BU72)</f>
        <v>0</v>
      </c>
      <c r="BV48" s="16">
        <f>SUM(BV49:BV72)</f>
        <v>0</v>
      </c>
      <c r="BW48" s="16">
        <f>SUM(BW49:BW72)</f>
        <v>0</v>
      </c>
      <c r="BX48" s="17">
        <f>SUM(BX49:BX67)</f>
        <v>2</v>
      </c>
      <c r="BY48" s="114">
        <f>SUM(BY49:BY70)</f>
        <v>30</v>
      </c>
      <c r="BZ48" s="16">
        <f>SUM(BZ49:BZ72)</f>
        <v>0</v>
      </c>
      <c r="CA48" s="16">
        <f>SUM(CA49:CA72)</f>
        <v>0</v>
      </c>
      <c r="CB48" s="16">
        <f>SUM(CB49:CB72)</f>
        <v>0</v>
      </c>
      <c r="CC48" s="16">
        <f>SUM(CC49:CC72)</f>
        <v>0</v>
      </c>
      <c r="CD48" s="16">
        <f>SUM(CD49:CD72)</f>
        <v>0</v>
      </c>
      <c r="CE48" s="16">
        <f>SUM(CE49:CE70)</f>
        <v>8</v>
      </c>
      <c r="CF48" s="36"/>
      <c r="CG48" s="36"/>
      <c r="CH48" s="36"/>
      <c r="CI48" s="36"/>
      <c r="CJ48" s="36"/>
      <c r="CK48" s="36"/>
      <c r="CL48" s="36"/>
      <c r="CM48" s="36"/>
      <c r="CN48" s="36"/>
      <c r="CO48" s="36"/>
      <c r="CP48" s="36"/>
      <c r="CQ48" s="37"/>
      <c r="XFD48" s="182"/>
    </row>
    <row r="49" spans="1:95 16384:16384" s="85" customFormat="1">
      <c r="B49" s="128"/>
      <c r="C49" s="129"/>
      <c r="D49" s="226" t="s">
        <v>75</v>
      </c>
      <c r="E49" s="192" t="s">
        <v>62</v>
      </c>
      <c r="F49" s="80">
        <f t="shared" si="91"/>
        <v>15</v>
      </c>
      <c r="G49" s="75">
        <f t="shared" si="76"/>
        <v>15</v>
      </c>
      <c r="H49" s="75">
        <f t="shared" ref="H49:H72" si="93">SUM(O49,V49,AC49,AJ49,AQ49,AX49,BE49,BL49,BS49,BZ49)</f>
        <v>0</v>
      </c>
      <c r="I49" s="75">
        <f t="shared" ref="I49:I72" si="94">SUM(P49,W49,AD49,AK49,AR49,AY49,BF49,BM49,BT49,CA49)</f>
        <v>0</v>
      </c>
      <c r="J49" s="75">
        <f t="shared" ref="J49:K56" si="95">SUM(Q49,X49,AE49,AL49,AS49,AZ49,BG49,BN49,BU49,CB49)</f>
        <v>0</v>
      </c>
      <c r="K49" s="75">
        <f t="shared" si="95"/>
        <v>0</v>
      </c>
      <c r="L49" s="75">
        <f t="shared" si="92"/>
        <v>0</v>
      </c>
      <c r="M49" s="77">
        <f t="shared" si="92"/>
        <v>2</v>
      </c>
      <c r="N49" s="78">
        <v>15</v>
      </c>
      <c r="O49" s="75"/>
      <c r="P49" s="75"/>
      <c r="Q49" s="75"/>
      <c r="R49" s="75"/>
      <c r="S49" s="75"/>
      <c r="T49" s="79">
        <v>2</v>
      </c>
      <c r="U49" s="82"/>
      <c r="V49" s="75"/>
      <c r="W49" s="75"/>
      <c r="X49" s="75"/>
      <c r="Y49" s="75"/>
      <c r="Z49" s="75"/>
      <c r="AA49" s="77"/>
      <c r="AB49" s="78"/>
      <c r="AC49" s="75"/>
      <c r="AD49" s="75"/>
      <c r="AE49" s="75"/>
      <c r="AF49" s="75"/>
      <c r="AG49" s="75"/>
      <c r="AH49" s="79"/>
      <c r="AI49" s="78"/>
      <c r="AJ49" s="75"/>
      <c r="AK49" s="75"/>
      <c r="AL49" s="75"/>
      <c r="AM49" s="75"/>
      <c r="AN49" s="75"/>
      <c r="AO49" s="79"/>
      <c r="AP49" s="82"/>
      <c r="AQ49" s="75"/>
      <c r="AR49" s="75"/>
      <c r="AS49" s="75"/>
      <c r="AT49" s="75"/>
      <c r="AU49" s="75"/>
      <c r="AV49" s="79"/>
      <c r="AW49" s="82"/>
      <c r="AX49" s="75"/>
      <c r="AY49" s="75"/>
      <c r="AZ49" s="75"/>
      <c r="BA49" s="75"/>
      <c r="BB49" s="75"/>
      <c r="BC49" s="79"/>
      <c r="BD49" s="82"/>
      <c r="BE49" s="75"/>
      <c r="BF49" s="75"/>
      <c r="BG49" s="75"/>
      <c r="BH49" s="75"/>
      <c r="BI49" s="75"/>
      <c r="BJ49" s="79"/>
      <c r="BK49" s="78"/>
      <c r="BL49" s="75"/>
      <c r="BM49" s="75"/>
      <c r="BN49" s="75"/>
      <c r="BO49" s="75"/>
      <c r="BP49" s="75"/>
      <c r="BQ49" s="79"/>
      <c r="BR49" s="82"/>
      <c r="BS49" s="75"/>
      <c r="BT49" s="75"/>
      <c r="BU49" s="75"/>
      <c r="BV49" s="75"/>
      <c r="BW49" s="75"/>
      <c r="BX49" s="79"/>
      <c r="BY49" s="78"/>
      <c r="BZ49" s="75"/>
      <c r="CA49" s="75"/>
      <c r="CB49" s="75"/>
      <c r="CC49" s="75"/>
      <c r="CD49" s="75"/>
      <c r="CE49" s="79"/>
      <c r="CF49" s="83"/>
      <c r="CG49" s="83"/>
      <c r="CH49" s="83"/>
      <c r="CI49" s="83"/>
      <c r="CJ49" s="83"/>
      <c r="CK49" s="83"/>
      <c r="CL49" s="83"/>
      <c r="CM49" s="83"/>
      <c r="CN49" s="83"/>
      <c r="CO49" s="83"/>
      <c r="CP49" s="83"/>
      <c r="CQ49" s="84"/>
      <c r="XFD49" s="183"/>
    </row>
    <row r="50" spans="1:95 16384:16384" s="34" customFormat="1">
      <c r="A50" s="85"/>
      <c r="B50" s="101"/>
      <c r="C50" s="102"/>
      <c r="D50" s="227" t="s">
        <v>76</v>
      </c>
      <c r="E50" s="191" t="s">
        <v>62</v>
      </c>
      <c r="F50" s="61">
        <f t="shared" si="91"/>
        <v>15</v>
      </c>
      <c r="G50" s="29">
        <f t="shared" ref="G50:G55" si="96">SUM(N50,U50,AB50,AI50,AP50,AW50,BD50,BK50,BR50,BY50)</f>
        <v>15</v>
      </c>
      <c r="H50" s="29">
        <f t="shared" ref="H50:H55" si="97">SUM(O50,V50,AC50,AJ50,AQ50,AX50,BE50,BL50,BS50,BZ50)</f>
        <v>0</v>
      </c>
      <c r="I50" s="29">
        <f t="shared" ref="I50:I55" si="98">SUM(P50,W50,AD50,AK50,AR50,AY50,BF50,BM50,BT50,CA50)</f>
        <v>0</v>
      </c>
      <c r="J50" s="29">
        <f t="shared" si="95"/>
        <v>0</v>
      </c>
      <c r="K50" s="29">
        <f t="shared" si="95"/>
        <v>0</v>
      </c>
      <c r="L50" s="29">
        <f t="shared" si="92"/>
        <v>0</v>
      </c>
      <c r="M50" s="33">
        <f t="shared" si="92"/>
        <v>2</v>
      </c>
      <c r="N50" s="59">
        <v>15</v>
      </c>
      <c r="O50" s="45"/>
      <c r="P50" s="45"/>
      <c r="Q50" s="45"/>
      <c r="R50" s="45"/>
      <c r="S50" s="45"/>
      <c r="T50" s="60">
        <v>2</v>
      </c>
      <c r="U50" s="61"/>
      <c r="V50" s="45"/>
      <c r="W50" s="45"/>
      <c r="X50" s="45"/>
      <c r="Y50" s="45"/>
      <c r="Z50" s="45"/>
      <c r="AA50" s="58"/>
      <c r="AB50" s="31"/>
      <c r="AC50" s="29"/>
      <c r="AD50" s="29"/>
      <c r="AE50" s="29"/>
      <c r="AF50" s="29"/>
      <c r="AG50" s="29"/>
      <c r="AH50" s="30"/>
      <c r="AI50" s="31"/>
      <c r="AJ50" s="29"/>
      <c r="AK50" s="29"/>
      <c r="AL50" s="29"/>
      <c r="AM50" s="29"/>
      <c r="AN50" s="29"/>
      <c r="AO50" s="30"/>
      <c r="AP50" s="32"/>
      <c r="AQ50" s="29"/>
      <c r="AR50" s="29"/>
      <c r="AS50" s="29"/>
      <c r="AT50" s="29"/>
      <c r="AU50" s="29"/>
      <c r="AV50" s="30"/>
      <c r="AW50" s="32"/>
      <c r="AX50" s="29"/>
      <c r="AY50" s="29"/>
      <c r="AZ50" s="29"/>
      <c r="BA50" s="29"/>
      <c r="BB50" s="29"/>
      <c r="BC50" s="30"/>
      <c r="BD50" s="32"/>
      <c r="BE50" s="29"/>
      <c r="BF50" s="29"/>
      <c r="BG50" s="29"/>
      <c r="BH50" s="29"/>
      <c r="BI50" s="29"/>
      <c r="BJ50" s="30"/>
      <c r="BK50" s="31"/>
      <c r="BL50" s="29"/>
      <c r="BM50" s="29"/>
      <c r="BN50" s="29"/>
      <c r="BO50" s="29"/>
      <c r="BP50" s="29"/>
      <c r="BQ50" s="30"/>
      <c r="BR50" s="32"/>
      <c r="BS50" s="29"/>
      <c r="BT50" s="29"/>
      <c r="BU50" s="29"/>
      <c r="BV50" s="29"/>
      <c r="BW50" s="29"/>
      <c r="BX50" s="30"/>
      <c r="BY50" s="31"/>
      <c r="BZ50" s="29"/>
      <c r="CA50" s="29"/>
      <c r="CB50" s="29"/>
      <c r="CC50" s="29"/>
      <c r="CD50" s="29"/>
      <c r="CE50" s="3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1"/>
      <c r="XFD50" s="184"/>
    </row>
    <row r="51" spans="1:95 16384:16384" s="85" customFormat="1">
      <c r="B51" s="88"/>
      <c r="C51" s="89"/>
      <c r="D51" s="228" t="s">
        <v>77</v>
      </c>
      <c r="E51" s="192" t="s">
        <v>62</v>
      </c>
      <c r="F51" s="80">
        <f t="shared" si="91"/>
        <v>15</v>
      </c>
      <c r="G51" s="75">
        <f t="shared" si="96"/>
        <v>15</v>
      </c>
      <c r="H51" s="75">
        <f t="shared" si="97"/>
        <v>0</v>
      </c>
      <c r="I51" s="75">
        <f t="shared" si="98"/>
        <v>0</v>
      </c>
      <c r="J51" s="75">
        <f t="shared" si="95"/>
        <v>0</v>
      </c>
      <c r="K51" s="75">
        <f t="shared" si="95"/>
        <v>0</v>
      </c>
      <c r="L51" s="75">
        <f t="shared" si="92"/>
        <v>0</v>
      </c>
      <c r="M51" s="77">
        <f t="shared" si="92"/>
        <v>2</v>
      </c>
      <c r="N51" s="90">
        <v>15</v>
      </c>
      <c r="O51" s="76"/>
      <c r="P51" s="76"/>
      <c r="Q51" s="76"/>
      <c r="R51" s="76"/>
      <c r="S51" s="76"/>
      <c r="T51" s="91">
        <v>2</v>
      </c>
      <c r="U51" s="80"/>
      <c r="V51" s="76"/>
      <c r="W51" s="76"/>
      <c r="X51" s="76"/>
      <c r="Y51" s="76"/>
      <c r="Z51" s="76"/>
      <c r="AA51" s="81"/>
      <c r="AB51" s="78"/>
      <c r="AC51" s="75"/>
      <c r="AD51" s="75"/>
      <c r="AE51" s="75"/>
      <c r="AF51" s="75"/>
      <c r="AG51" s="75"/>
      <c r="AH51" s="79"/>
      <c r="AI51" s="78"/>
      <c r="AJ51" s="75"/>
      <c r="AK51" s="75"/>
      <c r="AL51" s="75"/>
      <c r="AM51" s="75"/>
      <c r="AN51" s="75"/>
      <c r="AO51" s="79"/>
      <c r="AP51" s="82"/>
      <c r="AQ51" s="75"/>
      <c r="AR51" s="75"/>
      <c r="AS51" s="75"/>
      <c r="AT51" s="75"/>
      <c r="AU51" s="75"/>
      <c r="AV51" s="79"/>
      <c r="AW51" s="82"/>
      <c r="AX51" s="75"/>
      <c r="AY51" s="75"/>
      <c r="AZ51" s="75"/>
      <c r="BA51" s="75"/>
      <c r="BB51" s="75"/>
      <c r="BC51" s="79"/>
      <c r="BD51" s="82"/>
      <c r="BE51" s="75"/>
      <c r="BF51" s="75"/>
      <c r="BG51" s="75"/>
      <c r="BH51" s="75"/>
      <c r="BI51" s="75"/>
      <c r="BJ51" s="79"/>
      <c r="BK51" s="78"/>
      <c r="BL51" s="75"/>
      <c r="BM51" s="75"/>
      <c r="BN51" s="75"/>
      <c r="BO51" s="75"/>
      <c r="BP51" s="75"/>
      <c r="BQ51" s="79"/>
      <c r="BR51" s="82"/>
      <c r="BS51" s="75"/>
      <c r="BT51" s="75"/>
      <c r="BU51" s="75"/>
      <c r="BV51" s="75"/>
      <c r="BW51" s="75"/>
      <c r="BX51" s="79"/>
      <c r="BY51" s="78"/>
      <c r="BZ51" s="75"/>
      <c r="CA51" s="75"/>
      <c r="CB51" s="75"/>
      <c r="CC51" s="75"/>
      <c r="CD51" s="75"/>
      <c r="CE51" s="79"/>
      <c r="CF51" s="83"/>
      <c r="CG51" s="83"/>
      <c r="CH51" s="83"/>
      <c r="CI51" s="83"/>
      <c r="CJ51" s="83"/>
      <c r="CK51" s="83"/>
      <c r="CL51" s="83"/>
      <c r="CM51" s="83"/>
      <c r="CN51" s="83"/>
      <c r="CO51" s="83"/>
      <c r="CP51" s="83"/>
      <c r="CQ51" s="84"/>
      <c r="XFD51" s="183"/>
    </row>
    <row r="52" spans="1:95 16384:16384" s="34" customFormat="1">
      <c r="A52" s="85"/>
      <c r="B52" s="101"/>
      <c r="C52" s="102"/>
      <c r="D52" s="227" t="s">
        <v>78</v>
      </c>
      <c r="E52" s="191" t="s">
        <v>62</v>
      </c>
      <c r="F52" s="61">
        <f t="shared" si="91"/>
        <v>15</v>
      </c>
      <c r="G52" s="29">
        <f t="shared" si="96"/>
        <v>15</v>
      </c>
      <c r="H52" s="29">
        <f t="shared" si="97"/>
        <v>0</v>
      </c>
      <c r="I52" s="29">
        <f t="shared" si="98"/>
        <v>0</v>
      </c>
      <c r="J52" s="29">
        <f t="shared" si="95"/>
        <v>0</v>
      </c>
      <c r="K52" s="29">
        <f t="shared" si="95"/>
        <v>0</v>
      </c>
      <c r="L52" s="29">
        <f t="shared" si="92"/>
        <v>0</v>
      </c>
      <c r="M52" s="33">
        <f t="shared" si="92"/>
        <v>2</v>
      </c>
      <c r="N52" s="59"/>
      <c r="O52" s="45"/>
      <c r="P52" s="45"/>
      <c r="Q52" s="45"/>
      <c r="R52" s="45"/>
      <c r="S52" s="45"/>
      <c r="T52" s="60"/>
      <c r="U52" s="61">
        <v>15</v>
      </c>
      <c r="V52" s="45"/>
      <c r="W52" s="45"/>
      <c r="X52" s="45"/>
      <c r="Y52" s="45"/>
      <c r="Z52" s="45"/>
      <c r="AA52" s="58">
        <v>2</v>
      </c>
      <c r="AB52" s="31"/>
      <c r="AC52" s="29"/>
      <c r="AD52" s="29"/>
      <c r="AE52" s="29"/>
      <c r="AF52" s="29"/>
      <c r="AG52" s="29"/>
      <c r="AH52" s="30"/>
      <c r="AI52" s="31"/>
      <c r="AJ52" s="29"/>
      <c r="AK52" s="29"/>
      <c r="AL52" s="29"/>
      <c r="AM52" s="29"/>
      <c r="AN52" s="29"/>
      <c r="AO52" s="30"/>
      <c r="AP52" s="32"/>
      <c r="AQ52" s="29"/>
      <c r="AR52" s="29"/>
      <c r="AS52" s="29"/>
      <c r="AT52" s="29"/>
      <c r="AU52" s="29"/>
      <c r="AV52" s="30"/>
      <c r="AW52" s="32"/>
      <c r="AX52" s="29"/>
      <c r="AY52" s="29"/>
      <c r="AZ52" s="29"/>
      <c r="BA52" s="29"/>
      <c r="BB52" s="29"/>
      <c r="BC52" s="30"/>
      <c r="BD52" s="32"/>
      <c r="BE52" s="29"/>
      <c r="BF52" s="29"/>
      <c r="BG52" s="29"/>
      <c r="BH52" s="29"/>
      <c r="BI52" s="29"/>
      <c r="BJ52" s="30"/>
      <c r="BK52" s="31"/>
      <c r="BL52" s="29"/>
      <c r="BM52" s="29"/>
      <c r="BN52" s="29"/>
      <c r="BO52" s="29"/>
      <c r="BP52" s="29"/>
      <c r="BQ52" s="30"/>
      <c r="BR52" s="32"/>
      <c r="BS52" s="29"/>
      <c r="BT52" s="29"/>
      <c r="BU52" s="29"/>
      <c r="BV52" s="29"/>
      <c r="BW52" s="29"/>
      <c r="BX52" s="30"/>
      <c r="BY52" s="31"/>
      <c r="BZ52" s="29"/>
      <c r="CA52" s="29"/>
      <c r="CB52" s="29"/>
      <c r="CC52" s="29"/>
      <c r="CD52" s="29"/>
      <c r="CE52" s="3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1"/>
      <c r="XFD52" s="184"/>
    </row>
    <row r="53" spans="1:95 16384:16384" s="85" customFormat="1">
      <c r="B53" s="88"/>
      <c r="C53" s="89"/>
      <c r="D53" s="228" t="s">
        <v>79</v>
      </c>
      <c r="E53" s="192" t="s">
        <v>62</v>
      </c>
      <c r="F53" s="80">
        <f t="shared" si="91"/>
        <v>15</v>
      </c>
      <c r="G53" s="75">
        <f t="shared" si="96"/>
        <v>15</v>
      </c>
      <c r="H53" s="75">
        <f t="shared" si="97"/>
        <v>0</v>
      </c>
      <c r="I53" s="75">
        <f t="shared" si="98"/>
        <v>0</v>
      </c>
      <c r="J53" s="75">
        <f t="shared" si="95"/>
        <v>0</v>
      </c>
      <c r="K53" s="75">
        <f t="shared" si="95"/>
        <v>0</v>
      </c>
      <c r="L53" s="75">
        <f t="shared" si="92"/>
        <v>0</v>
      </c>
      <c r="M53" s="77">
        <f t="shared" si="92"/>
        <v>2</v>
      </c>
      <c r="N53" s="90"/>
      <c r="O53" s="76"/>
      <c r="P53" s="76"/>
      <c r="Q53" s="76"/>
      <c r="R53" s="76"/>
      <c r="S53" s="76"/>
      <c r="T53" s="91"/>
      <c r="U53" s="80">
        <v>15</v>
      </c>
      <c r="V53" s="76"/>
      <c r="W53" s="76"/>
      <c r="X53" s="76"/>
      <c r="Y53" s="76"/>
      <c r="Z53" s="76"/>
      <c r="AA53" s="81">
        <v>2</v>
      </c>
      <c r="AB53" s="78"/>
      <c r="AC53" s="75"/>
      <c r="AD53" s="75"/>
      <c r="AE53" s="75"/>
      <c r="AF53" s="75"/>
      <c r="AG53" s="75"/>
      <c r="AH53" s="79"/>
      <c r="AI53" s="78"/>
      <c r="AJ53" s="75"/>
      <c r="AK53" s="75"/>
      <c r="AL53" s="75"/>
      <c r="AM53" s="75"/>
      <c r="AN53" s="75"/>
      <c r="AO53" s="79"/>
      <c r="AP53" s="82"/>
      <c r="AQ53" s="75"/>
      <c r="AR53" s="75"/>
      <c r="AS53" s="75"/>
      <c r="AT53" s="75"/>
      <c r="AU53" s="75"/>
      <c r="AV53" s="79"/>
      <c r="AW53" s="82"/>
      <c r="AX53" s="75"/>
      <c r="AY53" s="75"/>
      <c r="AZ53" s="75"/>
      <c r="BA53" s="75"/>
      <c r="BB53" s="75"/>
      <c r="BC53" s="79"/>
      <c r="BD53" s="82"/>
      <c r="BE53" s="75"/>
      <c r="BF53" s="75"/>
      <c r="BG53" s="75"/>
      <c r="BH53" s="75"/>
      <c r="BI53" s="75"/>
      <c r="BJ53" s="79"/>
      <c r="BK53" s="78"/>
      <c r="BL53" s="75"/>
      <c r="BM53" s="75"/>
      <c r="BN53" s="75"/>
      <c r="BO53" s="75"/>
      <c r="BP53" s="75"/>
      <c r="BQ53" s="79"/>
      <c r="BR53" s="82"/>
      <c r="BS53" s="75"/>
      <c r="BT53" s="75"/>
      <c r="BU53" s="75"/>
      <c r="BV53" s="75"/>
      <c r="BW53" s="75"/>
      <c r="BX53" s="79"/>
      <c r="BY53" s="78"/>
      <c r="BZ53" s="75"/>
      <c r="CA53" s="75"/>
      <c r="CB53" s="75"/>
      <c r="CC53" s="75"/>
      <c r="CD53" s="75"/>
      <c r="CE53" s="79"/>
      <c r="CF53" s="83"/>
      <c r="CG53" s="83"/>
      <c r="CH53" s="83"/>
      <c r="CI53" s="83"/>
      <c r="CJ53" s="83"/>
      <c r="CK53" s="83"/>
      <c r="CL53" s="83"/>
      <c r="CM53" s="83"/>
      <c r="CN53" s="83"/>
      <c r="CO53" s="83"/>
      <c r="CP53" s="83"/>
      <c r="CQ53" s="84"/>
      <c r="XFD53" s="183"/>
    </row>
    <row r="54" spans="1:95 16384:16384" s="34" customFormat="1">
      <c r="A54" s="85"/>
      <c r="B54" s="101"/>
      <c r="C54" s="102"/>
      <c r="D54" s="227" t="s">
        <v>77</v>
      </c>
      <c r="E54" s="191" t="s">
        <v>62</v>
      </c>
      <c r="F54" s="61">
        <f t="shared" si="91"/>
        <v>15</v>
      </c>
      <c r="G54" s="29">
        <f t="shared" si="96"/>
        <v>15</v>
      </c>
      <c r="H54" s="29">
        <f t="shared" si="97"/>
        <v>0</v>
      </c>
      <c r="I54" s="29">
        <f t="shared" si="98"/>
        <v>0</v>
      </c>
      <c r="J54" s="29">
        <f t="shared" si="95"/>
        <v>0</v>
      </c>
      <c r="K54" s="29">
        <f t="shared" si="95"/>
        <v>0</v>
      </c>
      <c r="L54" s="29">
        <f t="shared" si="92"/>
        <v>0</v>
      </c>
      <c r="M54" s="33">
        <f t="shared" si="92"/>
        <v>2</v>
      </c>
      <c r="N54" s="59"/>
      <c r="O54" s="45"/>
      <c r="P54" s="45"/>
      <c r="Q54" s="45"/>
      <c r="R54" s="45"/>
      <c r="S54" s="45"/>
      <c r="T54" s="60"/>
      <c r="U54" s="61">
        <v>15</v>
      </c>
      <c r="V54" s="45"/>
      <c r="W54" s="45"/>
      <c r="X54" s="45"/>
      <c r="Y54" s="45"/>
      <c r="Z54" s="45"/>
      <c r="AA54" s="58">
        <v>2</v>
      </c>
      <c r="AB54" s="31"/>
      <c r="AC54" s="29"/>
      <c r="AD54" s="29"/>
      <c r="AE54" s="29"/>
      <c r="AF54" s="29"/>
      <c r="AG54" s="29"/>
      <c r="AH54" s="30"/>
      <c r="AI54" s="31"/>
      <c r="AJ54" s="29"/>
      <c r="AK54" s="29"/>
      <c r="AL54" s="29"/>
      <c r="AM54" s="29"/>
      <c r="AN54" s="29"/>
      <c r="AO54" s="30"/>
      <c r="AP54" s="32"/>
      <c r="AQ54" s="29"/>
      <c r="AR54" s="29"/>
      <c r="AS54" s="29"/>
      <c r="AT54" s="29"/>
      <c r="AU54" s="29"/>
      <c r="AV54" s="30"/>
      <c r="AW54" s="32"/>
      <c r="AX54" s="29"/>
      <c r="AY54" s="29"/>
      <c r="AZ54" s="29"/>
      <c r="BA54" s="29"/>
      <c r="BB54" s="29"/>
      <c r="BC54" s="30"/>
      <c r="BD54" s="32"/>
      <c r="BE54" s="29"/>
      <c r="BF54" s="29"/>
      <c r="BG54" s="29"/>
      <c r="BH54" s="29"/>
      <c r="BI54" s="29"/>
      <c r="BJ54" s="30"/>
      <c r="BK54" s="31"/>
      <c r="BL54" s="29"/>
      <c r="BM54" s="29"/>
      <c r="BN54" s="29"/>
      <c r="BO54" s="29"/>
      <c r="BP54" s="29"/>
      <c r="BQ54" s="30"/>
      <c r="BR54" s="32"/>
      <c r="BS54" s="29"/>
      <c r="BT54" s="29"/>
      <c r="BU54" s="29"/>
      <c r="BV54" s="29"/>
      <c r="BW54" s="29"/>
      <c r="BX54" s="30"/>
      <c r="BY54" s="31"/>
      <c r="BZ54" s="29"/>
      <c r="CA54" s="29"/>
      <c r="CB54" s="29"/>
      <c r="CC54" s="29"/>
      <c r="CD54" s="29"/>
      <c r="CE54" s="3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1"/>
      <c r="XFD54" s="184"/>
    </row>
    <row r="55" spans="1:95 16384:16384" s="85" customFormat="1">
      <c r="B55" s="88"/>
      <c r="C55" s="89"/>
      <c r="D55" s="229" t="s">
        <v>80</v>
      </c>
      <c r="E55" s="192" t="s">
        <v>62</v>
      </c>
      <c r="F55" s="80">
        <f t="shared" si="91"/>
        <v>15</v>
      </c>
      <c r="G55" s="75">
        <f t="shared" si="96"/>
        <v>15</v>
      </c>
      <c r="H55" s="75">
        <f t="shared" si="97"/>
        <v>0</v>
      </c>
      <c r="I55" s="75">
        <f t="shared" si="98"/>
        <v>0</v>
      </c>
      <c r="J55" s="75">
        <f t="shared" si="95"/>
        <v>0</v>
      </c>
      <c r="K55" s="75">
        <f t="shared" si="95"/>
        <v>0</v>
      </c>
      <c r="L55" s="75">
        <f t="shared" si="92"/>
        <v>0</v>
      </c>
      <c r="M55" s="77">
        <f t="shared" si="92"/>
        <v>2</v>
      </c>
      <c r="N55" s="90"/>
      <c r="O55" s="76"/>
      <c r="P55" s="76"/>
      <c r="Q55" s="76"/>
      <c r="R55" s="76"/>
      <c r="S55" s="76"/>
      <c r="T55" s="91"/>
      <c r="U55" s="80"/>
      <c r="V55" s="76"/>
      <c r="W55" s="76"/>
      <c r="X55" s="76"/>
      <c r="Y55" s="76"/>
      <c r="Z55" s="76"/>
      <c r="AA55" s="81"/>
      <c r="AB55" s="78">
        <v>15</v>
      </c>
      <c r="AC55" s="75"/>
      <c r="AD55" s="75"/>
      <c r="AE55" s="75"/>
      <c r="AF55" s="75"/>
      <c r="AG55" s="75"/>
      <c r="AH55" s="79">
        <v>2</v>
      </c>
      <c r="AI55" s="78"/>
      <c r="AJ55" s="75"/>
      <c r="AK55" s="75"/>
      <c r="AL55" s="75"/>
      <c r="AM55" s="75"/>
      <c r="AN55" s="75"/>
      <c r="AO55" s="79"/>
      <c r="AP55" s="82"/>
      <c r="AQ55" s="75"/>
      <c r="AR55" s="75"/>
      <c r="AS55" s="75"/>
      <c r="AT55" s="75"/>
      <c r="AU55" s="75"/>
      <c r="AV55" s="79"/>
      <c r="AW55" s="82"/>
      <c r="AX55" s="75"/>
      <c r="AY55" s="75"/>
      <c r="AZ55" s="75"/>
      <c r="BA55" s="75"/>
      <c r="BB55" s="75"/>
      <c r="BC55" s="79"/>
      <c r="BD55" s="82"/>
      <c r="BE55" s="75"/>
      <c r="BF55" s="75"/>
      <c r="BG55" s="75"/>
      <c r="BH55" s="75"/>
      <c r="BI55" s="75"/>
      <c r="BJ55" s="79"/>
      <c r="BK55" s="78"/>
      <c r="BL55" s="75"/>
      <c r="BM55" s="75"/>
      <c r="BN55" s="75"/>
      <c r="BO55" s="75"/>
      <c r="BP55" s="75"/>
      <c r="BQ55" s="79"/>
      <c r="BR55" s="82"/>
      <c r="BS55" s="75"/>
      <c r="BT55" s="75"/>
      <c r="BU55" s="75"/>
      <c r="BV55" s="75"/>
      <c r="BW55" s="75"/>
      <c r="BX55" s="79"/>
      <c r="BY55" s="78"/>
      <c r="BZ55" s="75"/>
      <c r="CA55" s="75"/>
      <c r="CB55" s="75"/>
      <c r="CC55" s="75"/>
      <c r="CD55" s="75"/>
      <c r="CE55" s="79"/>
      <c r="CF55" s="83"/>
      <c r="CG55" s="83"/>
      <c r="CH55" s="83"/>
      <c r="CI55" s="83"/>
      <c r="CJ55" s="83"/>
      <c r="CK55" s="83"/>
      <c r="CL55" s="83"/>
      <c r="CM55" s="83"/>
      <c r="CN55" s="83"/>
      <c r="CO55" s="83"/>
      <c r="CP55" s="83"/>
      <c r="CQ55" s="84"/>
      <c r="XFD55" s="183"/>
    </row>
    <row r="56" spans="1:95 16384:16384" s="34" customFormat="1">
      <c r="B56" s="101"/>
      <c r="C56" s="102"/>
      <c r="D56" s="230" t="s">
        <v>81</v>
      </c>
      <c r="E56" s="191" t="s">
        <v>62</v>
      </c>
      <c r="F56" s="61">
        <f t="shared" ref="F56:F60" si="99">SUM(G56:L56)</f>
        <v>15</v>
      </c>
      <c r="G56" s="29">
        <f t="shared" si="76"/>
        <v>15</v>
      </c>
      <c r="H56" s="29">
        <f t="shared" si="93"/>
        <v>0</v>
      </c>
      <c r="I56" s="29">
        <f t="shared" si="94"/>
        <v>0</v>
      </c>
      <c r="J56" s="29">
        <f t="shared" si="95"/>
        <v>0</v>
      </c>
      <c r="K56" s="29">
        <f t="shared" si="95"/>
        <v>0</v>
      </c>
      <c r="L56" s="29">
        <f t="shared" ref="L56:L60" si="100">SUM(S56,Z56,AG56,AN56,AU56,BB56,BI56,BP56,BW56,CD56)</f>
        <v>0</v>
      </c>
      <c r="M56" s="33">
        <f t="shared" ref="M56:M60" si="101">SUM(T56,AA56,AH56,AO56,AV56,BC56,BJ56,BQ56,BX56,CE56)</f>
        <v>2</v>
      </c>
      <c r="N56" s="59"/>
      <c r="O56" s="45"/>
      <c r="P56" s="45"/>
      <c r="Q56" s="45"/>
      <c r="R56" s="45"/>
      <c r="S56" s="45"/>
      <c r="T56" s="60"/>
      <c r="U56" s="61"/>
      <c r="V56" s="45"/>
      <c r="W56" s="45"/>
      <c r="X56" s="45"/>
      <c r="Y56" s="45"/>
      <c r="Z56" s="45"/>
      <c r="AA56" s="58"/>
      <c r="AB56" s="31">
        <v>15</v>
      </c>
      <c r="AC56" s="29"/>
      <c r="AD56" s="29"/>
      <c r="AE56" s="29"/>
      <c r="AF56" s="29"/>
      <c r="AG56" s="29"/>
      <c r="AH56" s="30">
        <v>2</v>
      </c>
      <c r="AI56" s="31"/>
      <c r="AJ56" s="29"/>
      <c r="AK56" s="29"/>
      <c r="AL56" s="29"/>
      <c r="AM56" s="29"/>
      <c r="AN56" s="29"/>
      <c r="AO56" s="30"/>
      <c r="AP56" s="31"/>
      <c r="AQ56" s="29"/>
      <c r="AR56" s="29"/>
      <c r="AS56" s="29"/>
      <c r="AT56" s="29"/>
      <c r="AU56" s="29"/>
      <c r="AV56" s="30"/>
      <c r="AW56" s="32"/>
      <c r="AX56" s="29"/>
      <c r="AY56" s="29"/>
      <c r="AZ56" s="29"/>
      <c r="BA56" s="29"/>
      <c r="BB56" s="29"/>
      <c r="BC56" s="30"/>
      <c r="BD56" s="31"/>
      <c r="BE56" s="29"/>
      <c r="BF56" s="29"/>
      <c r="BG56" s="29"/>
      <c r="BH56" s="29"/>
      <c r="BI56" s="29"/>
      <c r="BJ56" s="30"/>
      <c r="BK56" s="31"/>
      <c r="BL56" s="29"/>
      <c r="BM56" s="29"/>
      <c r="BN56" s="29"/>
      <c r="BO56" s="29"/>
      <c r="BP56" s="29"/>
      <c r="BQ56" s="30"/>
      <c r="BR56" s="31"/>
      <c r="BS56" s="29"/>
      <c r="BT56" s="29"/>
      <c r="BU56" s="29"/>
      <c r="BV56" s="29"/>
      <c r="BW56" s="29"/>
      <c r="BX56" s="30"/>
      <c r="BY56" s="31"/>
      <c r="BZ56" s="29"/>
      <c r="CA56" s="29"/>
      <c r="CB56" s="29"/>
      <c r="CC56" s="29"/>
      <c r="CD56" s="29"/>
      <c r="CE56" s="3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1"/>
      <c r="XFD56" s="184"/>
    </row>
    <row r="57" spans="1:95 16384:16384" s="85" customFormat="1">
      <c r="B57" s="88"/>
      <c r="C57" s="89"/>
      <c r="D57" s="229" t="s">
        <v>77</v>
      </c>
      <c r="E57" s="190" t="s">
        <v>62</v>
      </c>
      <c r="F57" s="80">
        <f t="shared" si="99"/>
        <v>15</v>
      </c>
      <c r="G57" s="75">
        <f t="shared" si="76"/>
        <v>15</v>
      </c>
      <c r="H57" s="75">
        <f t="shared" si="93"/>
        <v>0</v>
      </c>
      <c r="I57" s="75">
        <f t="shared" si="94"/>
        <v>0</v>
      </c>
      <c r="J57" s="75">
        <f>SUM(Q57,X57,AE57,AL57,AS57,AZ57,BG57,BN57,BU57,CB57)</f>
        <v>0</v>
      </c>
      <c r="K57" s="75">
        <f t="shared" ref="K57:K60" si="102">SUM(R57,Y57,AF57,AM57,AT57,BA57,BH57,BO57,BV57,CC57)</f>
        <v>0</v>
      </c>
      <c r="L57" s="75">
        <f t="shared" si="100"/>
        <v>0</v>
      </c>
      <c r="M57" s="77">
        <f t="shared" si="101"/>
        <v>2</v>
      </c>
      <c r="N57" s="90"/>
      <c r="O57" s="76"/>
      <c r="P57" s="76"/>
      <c r="Q57" s="76"/>
      <c r="R57" s="76"/>
      <c r="S57" s="76"/>
      <c r="T57" s="91"/>
      <c r="U57" s="80"/>
      <c r="V57" s="76"/>
      <c r="W57" s="76"/>
      <c r="X57" s="76"/>
      <c r="Y57" s="76"/>
      <c r="Z57" s="76"/>
      <c r="AA57" s="81"/>
      <c r="AB57" s="90">
        <v>15</v>
      </c>
      <c r="AC57" s="76"/>
      <c r="AD57" s="76"/>
      <c r="AE57" s="76"/>
      <c r="AF57" s="76"/>
      <c r="AG57" s="76"/>
      <c r="AH57" s="91">
        <v>2</v>
      </c>
      <c r="AI57" s="80"/>
      <c r="AJ57" s="76"/>
      <c r="AK57" s="76"/>
      <c r="AL57" s="76"/>
      <c r="AM57" s="76"/>
      <c r="AN57" s="76"/>
      <c r="AO57" s="81"/>
      <c r="AP57" s="90"/>
      <c r="AQ57" s="76"/>
      <c r="AR57" s="76"/>
      <c r="AS57" s="76"/>
      <c r="AT57" s="76"/>
      <c r="AU57" s="76"/>
      <c r="AV57" s="91"/>
      <c r="AW57" s="80"/>
      <c r="AX57" s="76"/>
      <c r="AY57" s="76"/>
      <c r="AZ57" s="76"/>
      <c r="BA57" s="76"/>
      <c r="BB57" s="76"/>
      <c r="BC57" s="91"/>
      <c r="BD57" s="90"/>
      <c r="BE57" s="76"/>
      <c r="BF57" s="76"/>
      <c r="BG57" s="76"/>
      <c r="BH57" s="76"/>
      <c r="BI57" s="76"/>
      <c r="BJ57" s="91"/>
      <c r="BK57" s="80"/>
      <c r="BL57" s="76"/>
      <c r="BM57" s="76"/>
      <c r="BN57" s="76"/>
      <c r="BO57" s="76"/>
      <c r="BP57" s="76"/>
      <c r="BQ57" s="81"/>
      <c r="BR57" s="90"/>
      <c r="BS57" s="76"/>
      <c r="BT57" s="76"/>
      <c r="BU57" s="76"/>
      <c r="BV57" s="76"/>
      <c r="BW57" s="76"/>
      <c r="BX57" s="91"/>
      <c r="BY57" s="80"/>
      <c r="BZ57" s="76"/>
      <c r="CA57" s="76"/>
      <c r="CB57" s="76"/>
      <c r="CC57" s="76"/>
      <c r="CD57" s="76"/>
      <c r="CE57" s="91"/>
      <c r="CF57" s="83"/>
      <c r="CG57" s="83"/>
      <c r="CH57" s="83"/>
      <c r="CI57" s="83"/>
      <c r="CJ57" s="83"/>
      <c r="CK57" s="83"/>
      <c r="CL57" s="83"/>
      <c r="CM57" s="83"/>
      <c r="CN57" s="83"/>
      <c r="CO57" s="83"/>
      <c r="CP57" s="83"/>
      <c r="CQ57" s="84"/>
      <c r="XFD57" s="183"/>
    </row>
    <row r="58" spans="1:95 16384:16384" s="34" customFormat="1">
      <c r="B58" s="101"/>
      <c r="C58" s="102"/>
      <c r="D58" s="231" t="s">
        <v>82</v>
      </c>
      <c r="E58" s="193" t="s">
        <v>62</v>
      </c>
      <c r="F58" s="61">
        <f t="shared" si="99"/>
        <v>15</v>
      </c>
      <c r="G58" s="29">
        <f t="shared" si="76"/>
        <v>15</v>
      </c>
      <c r="H58" s="29">
        <f t="shared" si="93"/>
        <v>0</v>
      </c>
      <c r="I58" s="29">
        <f t="shared" si="94"/>
        <v>0</v>
      </c>
      <c r="J58" s="29">
        <f>SUM(Q58,X58,AE58,AL58,AS58,AZ58,BG58,BN58,BU58,CB58)</f>
        <v>0</v>
      </c>
      <c r="K58" s="29">
        <f t="shared" si="102"/>
        <v>0</v>
      </c>
      <c r="L58" s="29">
        <f t="shared" si="100"/>
        <v>0</v>
      </c>
      <c r="M58" s="33">
        <f t="shared" si="101"/>
        <v>2</v>
      </c>
      <c r="N58" s="59"/>
      <c r="O58" s="45"/>
      <c r="P58" s="45"/>
      <c r="Q58" s="45"/>
      <c r="R58" s="45"/>
      <c r="S58" s="45"/>
      <c r="T58" s="60"/>
      <c r="U58" s="61"/>
      <c r="V58" s="45"/>
      <c r="W58" s="45"/>
      <c r="X58" s="45"/>
      <c r="Y58" s="45"/>
      <c r="Z58" s="45"/>
      <c r="AA58" s="58"/>
      <c r="AB58" s="59"/>
      <c r="AC58" s="45"/>
      <c r="AD58" s="45"/>
      <c r="AE58" s="45"/>
      <c r="AF58" s="45"/>
      <c r="AG58" s="45"/>
      <c r="AH58" s="60"/>
      <c r="AI58" s="45">
        <v>15</v>
      </c>
      <c r="AJ58" s="45"/>
      <c r="AK58" s="45"/>
      <c r="AL58" s="45"/>
      <c r="AM58" s="45"/>
      <c r="AN58" s="45"/>
      <c r="AO58" s="58">
        <v>2</v>
      </c>
      <c r="AP58" s="59"/>
      <c r="AQ58" s="45"/>
      <c r="AR58" s="45"/>
      <c r="AS58" s="45"/>
      <c r="AT58" s="45"/>
      <c r="AU58" s="45"/>
      <c r="AV58" s="60"/>
      <c r="AW58" s="61"/>
      <c r="AX58" s="45"/>
      <c r="AY58" s="45"/>
      <c r="AZ58" s="45"/>
      <c r="BA58" s="45"/>
      <c r="BB58" s="45"/>
      <c r="BC58" s="60"/>
      <c r="BD58" s="59"/>
      <c r="BE58" s="45"/>
      <c r="BF58" s="45"/>
      <c r="BG58" s="45"/>
      <c r="BH58" s="45"/>
      <c r="BI58" s="45"/>
      <c r="BJ58" s="60"/>
      <c r="BK58" s="61"/>
      <c r="BL58" s="45"/>
      <c r="BM58" s="45"/>
      <c r="BN58" s="45"/>
      <c r="BO58" s="45"/>
      <c r="BP58" s="45"/>
      <c r="BQ58" s="58"/>
      <c r="BR58" s="59"/>
      <c r="BS58" s="45"/>
      <c r="BT58" s="45"/>
      <c r="BU58" s="45"/>
      <c r="BV58" s="45"/>
      <c r="BW58" s="45"/>
      <c r="BX58" s="60"/>
      <c r="BY58" s="61"/>
      <c r="BZ58" s="45"/>
      <c r="CA58" s="45"/>
      <c r="CB58" s="45"/>
      <c r="CC58" s="45"/>
      <c r="CD58" s="45"/>
      <c r="CE58" s="6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1"/>
      <c r="XFD58" s="184"/>
    </row>
    <row r="59" spans="1:95 16384:16384" s="85" customFormat="1">
      <c r="B59" s="88"/>
      <c r="C59" s="89"/>
      <c r="D59" s="232" t="s">
        <v>83</v>
      </c>
      <c r="E59" s="190" t="s">
        <v>62</v>
      </c>
      <c r="F59" s="80">
        <f t="shared" si="99"/>
        <v>15</v>
      </c>
      <c r="G59" s="75">
        <f t="shared" si="76"/>
        <v>15</v>
      </c>
      <c r="H59" s="75">
        <f t="shared" si="93"/>
        <v>0</v>
      </c>
      <c r="I59" s="75">
        <f t="shared" si="94"/>
        <v>0</v>
      </c>
      <c r="J59" s="75">
        <f>SUM(Q59,X59,AE59,AL59,AS59,AZ59,BG59,BN59,BU59,CB59)</f>
        <v>0</v>
      </c>
      <c r="K59" s="75">
        <f t="shared" si="102"/>
        <v>0</v>
      </c>
      <c r="L59" s="75">
        <f t="shared" si="100"/>
        <v>0</v>
      </c>
      <c r="M59" s="77">
        <f t="shared" si="101"/>
        <v>2</v>
      </c>
      <c r="N59" s="90"/>
      <c r="O59" s="76"/>
      <c r="P59" s="76"/>
      <c r="Q59" s="76"/>
      <c r="R59" s="76"/>
      <c r="S59" s="76"/>
      <c r="T59" s="91"/>
      <c r="U59" s="80"/>
      <c r="V59" s="76"/>
      <c r="W59" s="76"/>
      <c r="X59" s="76"/>
      <c r="Y59" s="76"/>
      <c r="Z59" s="76"/>
      <c r="AA59" s="81"/>
      <c r="AB59" s="90"/>
      <c r="AC59" s="76"/>
      <c r="AD59" s="76"/>
      <c r="AE59" s="76"/>
      <c r="AF59" s="76"/>
      <c r="AG59" s="76"/>
      <c r="AH59" s="91"/>
      <c r="AI59" s="76">
        <v>15</v>
      </c>
      <c r="AJ59" s="76"/>
      <c r="AK59" s="76"/>
      <c r="AL59" s="76"/>
      <c r="AM59" s="76"/>
      <c r="AN59" s="76"/>
      <c r="AO59" s="81">
        <v>2</v>
      </c>
      <c r="AP59" s="90"/>
      <c r="AQ59" s="76"/>
      <c r="AR59" s="76"/>
      <c r="AS59" s="76"/>
      <c r="AT59" s="76"/>
      <c r="AU59" s="76"/>
      <c r="AV59" s="91"/>
      <c r="AW59" s="80"/>
      <c r="AX59" s="76"/>
      <c r="AY59" s="76"/>
      <c r="AZ59" s="76"/>
      <c r="BA59" s="76"/>
      <c r="BB59" s="76"/>
      <c r="BC59" s="91"/>
      <c r="BD59" s="90"/>
      <c r="BE59" s="76"/>
      <c r="BF59" s="76"/>
      <c r="BG59" s="76"/>
      <c r="BH59" s="76"/>
      <c r="BI59" s="76"/>
      <c r="BJ59" s="91"/>
      <c r="BK59" s="80"/>
      <c r="BL59" s="76"/>
      <c r="BM59" s="76"/>
      <c r="BN59" s="76"/>
      <c r="BO59" s="76"/>
      <c r="BP59" s="76"/>
      <c r="BQ59" s="81"/>
      <c r="BR59" s="90"/>
      <c r="BS59" s="76"/>
      <c r="BT59" s="76"/>
      <c r="BU59" s="76"/>
      <c r="BV59" s="76"/>
      <c r="BW59" s="76"/>
      <c r="BX59" s="91"/>
      <c r="BY59" s="80"/>
      <c r="BZ59" s="76"/>
      <c r="CA59" s="76"/>
      <c r="CB59" s="76"/>
      <c r="CC59" s="76"/>
      <c r="CD59" s="76"/>
      <c r="CE59" s="91"/>
      <c r="CF59" s="83"/>
      <c r="CG59" s="83"/>
      <c r="CH59" s="83"/>
      <c r="CI59" s="83"/>
      <c r="CJ59" s="83"/>
      <c r="CK59" s="83"/>
      <c r="CL59" s="83"/>
      <c r="CM59" s="83"/>
      <c r="CN59" s="83"/>
      <c r="CO59" s="83"/>
      <c r="CP59" s="83"/>
      <c r="CQ59" s="84"/>
      <c r="XFD59" s="183"/>
    </row>
    <row r="60" spans="1:95 16384:16384" s="34" customFormat="1">
      <c r="B60" s="101"/>
      <c r="C60" s="102"/>
      <c r="D60" s="231" t="s">
        <v>77</v>
      </c>
      <c r="E60" s="193" t="s">
        <v>62</v>
      </c>
      <c r="F60" s="61">
        <f t="shared" si="99"/>
        <v>15</v>
      </c>
      <c r="G60" s="29">
        <f t="shared" si="76"/>
        <v>15</v>
      </c>
      <c r="H60" s="29">
        <f t="shared" si="93"/>
        <v>0</v>
      </c>
      <c r="I60" s="29">
        <f t="shared" si="94"/>
        <v>0</v>
      </c>
      <c r="J60" s="29">
        <f>SUM(Q60,X60,AE60,AL60,AS60,AZ60,BG60,BN60,BU60,CB60)</f>
        <v>0</v>
      </c>
      <c r="K60" s="29">
        <f t="shared" si="102"/>
        <v>0</v>
      </c>
      <c r="L60" s="29">
        <f t="shared" si="100"/>
        <v>0</v>
      </c>
      <c r="M60" s="33">
        <f t="shared" si="101"/>
        <v>2</v>
      </c>
      <c r="N60" s="59"/>
      <c r="O60" s="45"/>
      <c r="P60" s="45"/>
      <c r="Q60" s="45"/>
      <c r="R60" s="45"/>
      <c r="S60" s="45"/>
      <c r="T60" s="60"/>
      <c r="U60" s="61"/>
      <c r="V60" s="45"/>
      <c r="W60" s="45"/>
      <c r="X60" s="45"/>
      <c r="Y60" s="45"/>
      <c r="Z60" s="45"/>
      <c r="AA60" s="58"/>
      <c r="AB60" s="59"/>
      <c r="AC60" s="45"/>
      <c r="AD60" s="45"/>
      <c r="AE60" s="45"/>
      <c r="AF60" s="45"/>
      <c r="AG60" s="45"/>
      <c r="AH60" s="60"/>
      <c r="AI60" s="45">
        <v>15</v>
      </c>
      <c r="AJ60" s="45"/>
      <c r="AK60" s="45"/>
      <c r="AL60" s="45"/>
      <c r="AM60" s="45"/>
      <c r="AN60" s="45"/>
      <c r="AO60" s="58">
        <v>2</v>
      </c>
      <c r="AP60" s="59"/>
      <c r="AQ60" s="45"/>
      <c r="AR60" s="45"/>
      <c r="AS60" s="45"/>
      <c r="AT60" s="45"/>
      <c r="AU60" s="45"/>
      <c r="AV60" s="60"/>
      <c r="AW60" s="61"/>
      <c r="AX60" s="45"/>
      <c r="AY60" s="45"/>
      <c r="AZ60" s="45"/>
      <c r="BA60" s="45"/>
      <c r="BB60" s="45"/>
      <c r="BC60" s="60"/>
      <c r="BD60" s="59"/>
      <c r="BE60" s="45"/>
      <c r="BF60" s="45"/>
      <c r="BG60" s="45"/>
      <c r="BH60" s="45"/>
      <c r="BI60" s="45"/>
      <c r="BJ60" s="60"/>
      <c r="BK60" s="61"/>
      <c r="BL60" s="45"/>
      <c r="BM60" s="45"/>
      <c r="BN60" s="45"/>
      <c r="BO60" s="45"/>
      <c r="BP60" s="45"/>
      <c r="BQ60" s="58"/>
      <c r="BR60" s="59"/>
      <c r="BS60" s="45"/>
      <c r="BT60" s="45"/>
      <c r="BU60" s="45"/>
      <c r="BV60" s="45"/>
      <c r="BW60" s="45"/>
      <c r="BX60" s="60"/>
      <c r="BY60" s="61"/>
      <c r="BZ60" s="45"/>
      <c r="CA60" s="45"/>
      <c r="CB60" s="45"/>
      <c r="CC60" s="45"/>
      <c r="CD60" s="45"/>
      <c r="CE60" s="6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1"/>
      <c r="XFD60" s="184"/>
    </row>
    <row r="61" spans="1:95 16384:16384" s="85" customFormat="1">
      <c r="B61" s="124"/>
      <c r="C61" s="125"/>
      <c r="D61" s="229" t="s">
        <v>84</v>
      </c>
      <c r="E61" s="190" t="s">
        <v>62</v>
      </c>
      <c r="F61" s="80">
        <f t="shared" si="77"/>
        <v>15</v>
      </c>
      <c r="G61" s="76">
        <f t="shared" si="76"/>
        <v>15</v>
      </c>
      <c r="H61" s="76">
        <f t="shared" si="93"/>
        <v>0</v>
      </c>
      <c r="I61" s="75">
        <f t="shared" si="94"/>
        <v>0</v>
      </c>
      <c r="J61" s="76">
        <f t="shared" ref="J61:J72" si="103">SUM(Q61,X61,AE61,AL61,AS61,AZ61,BG61,BN61,BU61,CB61)</f>
        <v>0</v>
      </c>
      <c r="K61" s="76">
        <f t="shared" ref="K61:K72" si="104">SUM(R61,Y61,AF61,AM61,AT61,BA61,BH61,BO61,BV61,CC61)</f>
        <v>0</v>
      </c>
      <c r="L61" s="76">
        <f t="shared" ref="L61:L72" si="105">SUM(S61,Z61,AG61,AN61,AU61,BB61,BI61,BP61,BW61,CD61)</f>
        <v>0</v>
      </c>
      <c r="M61" s="81">
        <f t="shared" ref="M61:M72" si="106">SUM(T61,AA61,AH61,AO61,AV61,BC61,BJ61,BQ61,BX61,CE61)</f>
        <v>2</v>
      </c>
      <c r="N61" s="90"/>
      <c r="O61" s="76"/>
      <c r="P61" s="76"/>
      <c r="Q61" s="76"/>
      <c r="R61" s="76"/>
      <c r="S61" s="76"/>
      <c r="T61" s="91"/>
      <c r="U61" s="80"/>
      <c r="V61" s="76"/>
      <c r="W61" s="76"/>
      <c r="X61" s="76"/>
      <c r="Y61" s="76"/>
      <c r="Z61" s="76"/>
      <c r="AA61" s="81"/>
      <c r="AB61" s="90"/>
      <c r="AC61" s="76"/>
      <c r="AD61" s="76"/>
      <c r="AE61" s="76"/>
      <c r="AF61" s="76"/>
      <c r="AG61" s="76"/>
      <c r="AH61" s="91"/>
      <c r="AI61" s="80"/>
      <c r="AJ61" s="76"/>
      <c r="AK61" s="76"/>
      <c r="AL61" s="76"/>
      <c r="AM61" s="76"/>
      <c r="AN61" s="76"/>
      <c r="AO61" s="81"/>
      <c r="AP61" s="90"/>
      <c r="AQ61" s="76"/>
      <c r="AR61" s="76"/>
      <c r="AS61" s="76"/>
      <c r="AT61" s="76"/>
      <c r="AU61" s="76"/>
      <c r="AV61" s="91"/>
      <c r="AW61" s="80"/>
      <c r="AX61" s="76"/>
      <c r="AY61" s="76"/>
      <c r="AZ61" s="76"/>
      <c r="BA61" s="76"/>
      <c r="BB61" s="76"/>
      <c r="BC61" s="91"/>
      <c r="BD61" s="90">
        <v>15</v>
      </c>
      <c r="BE61" s="76"/>
      <c r="BF61" s="76"/>
      <c r="BG61" s="76"/>
      <c r="BH61" s="76"/>
      <c r="BI61" s="76"/>
      <c r="BJ61" s="91">
        <v>2</v>
      </c>
      <c r="BK61" s="80"/>
      <c r="BL61" s="76"/>
      <c r="BM61" s="76"/>
      <c r="BN61" s="76"/>
      <c r="BO61" s="76"/>
      <c r="BP61" s="76"/>
      <c r="BQ61" s="81"/>
      <c r="BR61" s="90"/>
      <c r="BS61" s="76"/>
      <c r="BT61" s="76"/>
      <c r="BU61" s="76"/>
      <c r="BV61" s="76"/>
      <c r="BW61" s="76"/>
      <c r="BX61" s="91"/>
      <c r="BY61" s="80"/>
      <c r="BZ61" s="76"/>
      <c r="CA61" s="76"/>
      <c r="CB61" s="76"/>
      <c r="CC61" s="76"/>
      <c r="CD61" s="76"/>
      <c r="CE61" s="91"/>
      <c r="CF61" s="83"/>
      <c r="CG61" s="83"/>
      <c r="CH61" s="83"/>
      <c r="CI61" s="83"/>
      <c r="CJ61" s="83"/>
      <c r="CK61" s="83"/>
      <c r="CL61" s="83"/>
      <c r="CM61" s="83"/>
      <c r="CN61" s="83"/>
      <c r="CO61" s="83"/>
      <c r="CP61" s="83"/>
      <c r="CQ61" s="84"/>
      <c r="XFD61" s="183"/>
    </row>
    <row r="62" spans="1:95 16384:16384" s="34" customFormat="1">
      <c r="A62"/>
      <c r="B62" s="109"/>
      <c r="C62" s="110"/>
      <c r="D62" s="231" t="s">
        <v>85</v>
      </c>
      <c r="E62" s="191" t="s">
        <v>62</v>
      </c>
      <c r="F62" s="61">
        <f t="shared" si="77"/>
        <v>15</v>
      </c>
      <c r="G62" s="45">
        <f t="shared" si="76"/>
        <v>15</v>
      </c>
      <c r="H62" s="45">
        <f t="shared" si="93"/>
        <v>0</v>
      </c>
      <c r="I62" s="1">
        <f t="shared" si="94"/>
        <v>0</v>
      </c>
      <c r="J62" s="1">
        <f t="shared" si="103"/>
        <v>0</v>
      </c>
      <c r="K62" s="45">
        <f t="shared" si="104"/>
        <v>0</v>
      </c>
      <c r="L62" s="45">
        <f t="shared" si="105"/>
        <v>0</v>
      </c>
      <c r="M62" s="58">
        <f t="shared" si="106"/>
        <v>2</v>
      </c>
      <c r="N62" s="59"/>
      <c r="O62" s="45"/>
      <c r="P62" s="45"/>
      <c r="Q62" s="45"/>
      <c r="R62" s="45"/>
      <c r="S62" s="45"/>
      <c r="T62" s="60"/>
      <c r="U62" s="61"/>
      <c r="V62" s="45"/>
      <c r="W62" s="45"/>
      <c r="X62" s="45"/>
      <c r="Y62" s="45"/>
      <c r="Z62" s="45"/>
      <c r="AA62" s="58"/>
      <c r="AB62" s="59"/>
      <c r="AC62" s="45"/>
      <c r="AD62" s="45"/>
      <c r="AE62" s="45"/>
      <c r="AF62" s="45"/>
      <c r="AG62" s="45"/>
      <c r="AH62" s="60"/>
      <c r="AI62" s="61"/>
      <c r="AJ62" s="45"/>
      <c r="AK62" s="45"/>
      <c r="AL62" s="45"/>
      <c r="AM62" s="45"/>
      <c r="AN62" s="45"/>
      <c r="AO62" s="58"/>
      <c r="AP62" s="59"/>
      <c r="AQ62" s="45"/>
      <c r="AR62" s="45"/>
      <c r="AS62" s="45"/>
      <c r="AT62" s="45"/>
      <c r="AU62" s="45"/>
      <c r="AV62" s="60"/>
      <c r="AW62" s="61"/>
      <c r="AX62" s="45"/>
      <c r="AY62" s="45"/>
      <c r="AZ62" s="45"/>
      <c r="BA62" s="45"/>
      <c r="BB62" s="45"/>
      <c r="BC62" s="60"/>
      <c r="BD62" s="59">
        <v>15</v>
      </c>
      <c r="BE62" s="45"/>
      <c r="BF62" s="45"/>
      <c r="BG62" s="45"/>
      <c r="BH62" s="45"/>
      <c r="BI62" s="45"/>
      <c r="BJ62" s="60">
        <v>2</v>
      </c>
      <c r="BK62" s="61"/>
      <c r="BL62" s="45"/>
      <c r="BM62" s="45"/>
      <c r="BN62" s="45"/>
      <c r="BO62" s="45"/>
      <c r="BP62" s="45"/>
      <c r="BQ62" s="58"/>
      <c r="BR62" s="59"/>
      <c r="BS62" s="45"/>
      <c r="BT62" s="45"/>
      <c r="BU62" s="45"/>
      <c r="BV62" s="45"/>
      <c r="BW62" s="45"/>
      <c r="BX62" s="60"/>
      <c r="BY62" s="61"/>
      <c r="BZ62" s="45"/>
      <c r="CA62" s="45"/>
      <c r="CB62" s="45"/>
      <c r="CC62" s="45"/>
      <c r="CD62" s="45"/>
      <c r="CE62" s="6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1"/>
      <c r="XFD62" s="184"/>
    </row>
    <row r="63" spans="1:95 16384:16384" s="85" customFormat="1">
      <c r="B63" s="107"/>
      <c r="C63" s="108"/>
      <c r="D63" s="229" t="s">
        <v>77</v>
      </c>
      <c r="E63" s="190" t="s">
        <v>62</v>
      </c>
      <c r="F63" s="80">
        <f t="shared" si="77"/>
        <v>15</v>
      </c>
      <c r="G63" s="76">
        <f t="shared" si="76"/>
        <v>15</v>
      </c>
      <c r="H63" s="76">
        <f t="shared" si="93"/>
        <v>0</v>
      </c>
      <c r="I63" s="75">
        <f t="shared" si="94"/>
        <v>0</v>
      </c>
      <c r="J63" s="75">
        <f t="shared" si="103"/>
        <v>0</v>
      </c>
      <c r="K63" s="76">
        <f t="shared" si="104"/>
        <v>0</v>
      </c>
      <c r="L63" s="76">
        <f t="shared" si="105"/>
        <v>0</v>
      </c>
      <c r="M63" s="81">
        <f t="shared" si="106"/>
        <v>2</v>
      </c>
      <c r="N63" s="90"/>
      <c r="O63" s="76"/>
      <c r="P63" s="76"/>
      <c r="Q63" s="76"/>
      <c r="R63" s="76"/>
      <c r="S63" s="76"/>
      <c r="T63" s="91"/>
      <c r="U63" s="80"/>
      <c r="V63" s="76"/>
      <c r="W63" s="76"/>
      <c r="X63" s="76"/>
      <c r="Y63" s="76"/>
      <c r="Z63" s="76"/>
      <c r="AA63" s="81"/>
      <c r="AB63" s="90"/>
      <c r="AC63" s="76"/>
      <c r="AD63" s="76"/>
      <c r="AE63" s="76"/>
      <c r="AF63" s="76"/>
      <c r="AG63" s="76"/>
      <c r="AH63" s="91"/>
      <c r="AI63" s="80"/>
      <c r="AJ63" s="76"/>
      <c r="AK63" s="76"/>
      <c r="AL63" s="76"/>
      <c r="AM63" s="76"/>
      <c r="AN63" s="76"/>
      <c r="AO63" s="81"/>
      <c r="AP63" s="90"/>
      <c r="AQ63" s="76"/>
      <c r="AR63" s="76"/>
      <c r="AS63" s="76"/>
      <c r="AT63" s="76"/>
      <c r="AU63" s="76"/>
      <c r="AV63" s="91"/>
      <c r="AW63" s="80"/>
      <c r="AX63" s="76"/>
      <c r="AY63" s="76"/>
      <c r="AZ63" s="76"/>
      <c r="BA63" s="76"/>
      <c r="BB63" s="76"/>
      <c r="BC63" s="91"/>
      <c r="BD63" s="90">
        <v>15</v>
      </c>
      <c r="BE63" s="76"/>
      <c r="BF63" s="76"/>
      <c r="BG63" s="76"/>
      <c r="BH63" s="76"/>
      <c r="BI63" s="76"/>
      <c r="BJ63" s="91">
        <v>2</v>
      </c>
      <c r="BK63" s="80"/>
      <c r="BL63" s="76"/>
      <c r="BM63" s="76"/>
      <c r="BN63" s="76"/>
      <c r="BO63" s="76"/>
      <c r="BP63" s="76"/>
      <c r="BQ63" s="81"/>
      <c r="BR63" s="90"/>
      <c r="BS63" s="76"/>
      <c r="BT63" s="76"/>
      <c r="BU63" s="76"/>
      <c r="BV63" s="76"/>
      <c r="BW63" s="76"/>
      <c r="BX63" s="91"/>
      <c r="BY63" s="80"/>
      <c r="BZ63" s="76"/>
      <c r="CA63" s="76"/>
      <c r="CB63" s="76"/>
      <c r="CC63" s="76"/>
      <c r="CD63" s="76"/>
      <c r="CE63" s="91"/>
      <c r="CF63" s="83"/>
      <c r="CG63" s="83"/>
      <c r="CH63" s="83"/>
      <c r="CI63" s="83"/>
      <c r="CJ63" s="83"/>
      <c r="CK63" s="83"/>
      <c r="CL63" s="83"/>
      <c r="CM63" s="83"/>
      <c r="CN63" s="83"/>
      <c r="CO63" s="83"/>
      <c r="CP63" s="83"/>
      <c r="CQ63" s="84"/>
      <c r="XFD63" s="183"/>
    </row>
    <row r="64" spans="1:95 16384:16384" s="34" customFormat="1">
      <c r="A64"/>
      <c r="B64" s="109"/>
      <c r="C64" s="110"/>
      <c r="D64" s="231" t="s">
        <v>86</v>
      </c>
      <c r="E64" s="193" t="s">
        <v>62</v>
      </c>
      <c r="F64" s="61">
        <f t="shared" si="77"/>
        <v>15</v>
      </c>
      <c r="G64" s="45">
        <f t="shared" si="76"/>
        <v>15</v>
      </c>
      <c r="H64" s="45">
        <f t="shared" si="93"/>
        <v>0</v>
      </c>
      <c r="I64" s="1">
        <f t="shared" si="94"/>
        <v>0</v>
      </c>
      <c r="J64" s="1">
        <f t="shared" si="103"/>
        <v>0</v>
      </c>
      <c r="K64" s="45">
        <f t="shared" si="104"/>
        <v>0</v>
      </c>
      <c r="L64" s="45">
        <f t="shared" si="105"/>
        <v>0</v>
      </c>
      <c r="M64" s="58">
        <f t="shared" si="106"/>
        <v>2</v>
      </c>
      <c r="N64" s="59"/>
      <c r="O64" s="45"/>
      <c r="P64" s="45"/>
      <c r="Q64" s="45"/>
      <c r="R64" s="45"/>
      <c r="S64" s="45"/>
      <c r="T64" s="60"/>
      <c r="U64" s="61"/>
      <c r="V64" s="45"/>
      <c r="W64" s="45"/>
      <c r="X64" s="45"/>
      <c r="Y64" s="45"/>
      <c r="Z64" s="45"/>
      <c r="AA64" s="58"/>
      <c r="AB64" s="59"/>
      <c r="AC64" s="45"/>
      <c r="AD64" s="45"/>
      <c r="AE64" s="45"/>
      <c r="AF64" s="45"/>
      <c r="AG64" s="45"/>
      <c r="AH64" s="60"/>
      <c r="AI64" s="61"/>
      <c r="AJ64" s="45"/>
      <c r="AK64" s="45"/>
      <c r="AL64" s="45"/>
      <c r="AM64" s="45"/>
      <c r="AN64" s="45"/>
      <c r="AO64" s="58"/>
      <c r="AP64" s="59"/>
      <c r="AQ64" s="45"/>
      <c r="AR64" s="45"/>
      <c r="AS64" s="45"/>
      <c r="AT64" s="45"/>
      <c r="AU64" s="45"/>
      <c r="AV64" s="60"/>
      <c r="AW64" s="61"/>
      <c r="AX64" s="45"/>
      <c r="AY64" s="45"/>
      <c r="AZ64" s="45"/>
      <c r="BA64" s="45"/>
      <c r="BB64" s="45"/>
      <c r="BC64" s="60"/>
      <c r="BD64" s="59"/>
      <c r="BE64" s="45"/>
      <c r="BF64" s="45"/>
      <c r="BG64" s="45"/>
      <c r="BH64" s="45"/>
      <c r="BI64" s="45"/>
      <c r="BJ64" s="60"/>
      <c r="BK64" s="61">
        <v>15</v>
      </c>
      <c r="BL64" s="45"/>
      <c r="BM64" s="45"/>
      <c r="BN64" s="45"/>
      <c r="BO64" s="45"/>
      <c r="BP64" s="45"/>
      <c r="BQ64" s="58">
        <v>2</v>
      </c>
      <c r="BR64" s="59"/>
      <c r="BS64" s="45"/>
      <c r="BT64" s="45"/>
      <c r="BU64" s="45"/>
      <c r="BV64" s="45"/>
      <c r="BW64" s="45"/>
      <c r="BX64" s="60"/>
      <c r="BY64" s="61"/>
      <c r="BZ64" s="45"/>
      <c r="CA64" s="45"/>
      <c r="CB64" s="45"/>
      <c r="CC64" s="45"/>
      <c r="CD64" s="45"/>
      <c r="CE64" s="6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1"/>
      <c r="XFD64" s="184"/>
    </row>
    <row r="65" spans="1:95 16383:16384" s="85" customFormat="1">
      <c r="B65" s="107"/>
      <c r="C65" s="108"/>
      <c r="D65" s="229" t="s">
        <v>87</v>
      </c>
      <c r="E65" s="190" t="s">
        <v>62</v>
      </c>
      <c r="F65" s="80">
        <f t="shared" si="77"/>
        <v>15</v>
      </c>
      <c r="G65" s="76">
        <f t="shared" si="76"/>
        <v>15</v>
      </c>
      <c r="H65" s="76">
        <f t="shared" si="93"/>
        <v>0</v>
      </c>
      <c r="I65" s="75">
        <f t="shared" si="94"/>
        <v>0</v>
      </c>
      <c r="J65" s="75">
        <f t="shared" si="103"/>
        <v>0</v>
      </c>
      <c r="K65" s="76">
        <f t="shared" si="104"/>
        <v>0</v>
      </c>
      <c r="L65" s="76">
        <f t="shared" si="105"/>
        <v>0</v>
      </c>
      <c r="M65" s="81">
        <f t="shared" si="106"/>
        <v>2</v>
      </c>
      <c r="N65" s="90"/>
      <c r="O65" s="76"/>
      <c r="P65" s="76"/>
      <c r="Q65" s="76"/>
      <c r="R65" s="76"/>
      <c r="S65" s="76"/>
      <c r="T65" s="91"/>
      <c r="U65" s="80"/>
      <c r="V65" s="76"/>
      <c r="W65" s="76"/>
      <c r="X65" s="76"/>
      <c r="Y65" s="76"/>
      <c r="Z65" s="76"/>
      <c r="AA65" s="81"/>
      <c r="AB65" s="90"/>
      <c r="AC65" s="76"/>
      <c r="AD65" s="76"/>
      <c r="AE65" s="76"/>
      <c r="AF65" s="76"/>
      <c r="AG65" s="76"/>
      <c r="AH65" s="91"/>
      <c r="AI65" s="80"/>
      <c r="AJ65" s="76"/>
      <c r="AK65" s="76"/>
      <c r="AL65" s="76"/>
      <c r="AM65" s="76"/>
      <c r="AN65" s="76"/>
      <c r="AO65" s="81"/>
      <c r="AP65" s="90"/>
      <c r="AQ65" s="76"/>
      <c r="AR65" s="76"/>
      <c r="AS65" s="76"/>
      <c r="AT65" s="76"/>
      <c r="AU65" s="76"/>
      <c r="AV65" s="91"/>
      <c r="AW65" s="80"/>
      <c r="AX65" s="76"/>
      <c r="AY65" s="76"/>
      <c r="AZ65" s="76"/>
      <c r="BA65" s="76"/>
      <c r="BB65" s="76"/>
      <c r="BC65" s="91"/>
      <c r="BD65" s="90"/>
      <c r="BE65" s="76"/>
      <c r="BF65" s="76"/>
      <c r="BG65" s="76"/>
      <c r="BH65" s="76"/>
      <c r="BI65" s="76"/>
      <c r="BJ65" s="91"/>
      <c r="BK65" s="80">
        <v>15</v>
      </c>
      <c r="BL65" s="76"/>
      <c r="BM65" s="76"/>
      <c r="BN65" s="76"/>
      <c r="BO65" s="76"/>
      <c r="BP65" s="76"/>
      <c r="BQ65" s="81">
        <v>2</v>
      </c>
      <c r="BR65" s="90"/>
      <c r="BS65" s="76"/>
      <c r="BT65" s="76"/>
      <c r="BU65" s="76"/>
      <c r="BV65" s="76"/>
      <c r="BW65" s="76"/>
      <c r="BX65" s="91"/>
      <c r="BY65" s="80"/>
      <c r="BZ65" s="76"/>
      <c r="CA65" s="76"/>
      <c r="CB65" s="76"/>
      <c r="CC65" s="76"/>
      <c r="CD65" s="76"/>
      <c r="CE65" s="91"/>
      <c r="CF65" s="83"/>
      <c r="CG65" s="83"/>
      <c r="CH65" s="83"/>
      <c r="CI65" s="83"/>
      <c r="CJ65" s="83"/>
      <c r="CK65" s="83"/>
      <c r="CL65" s="83"/>
      <c r="CM65" s="83"/>
      <c r="CN65" s="83"/>
      <c r="CO65" s="83"/>
      <c r="CP65" s="83"/>
      <c r="CQ65" s="84"/>
      <c r="XFD65" s="183"/>
    </row>
    <row r="66" spans="1:95 16383:16384" s="34" customFormat="1">
      <c r="A66"/>
      <c r="B66" s="109"/>
      <c r="C66" s="110"/>
      <c r="D66" s="231" t="s">
        <v>77</v>
      </c>
      <c r="E66" s="193" t="s">
        <v>62</v>
      </c>
      <c r="F66" s="61">
        <f t="shared" si="77"/>
        <v>15</v>
      </c>
      <c r="G66" s="45">
        <f t="shared" si="76"/>
        <v>15</v>
      </c>
      <c r="H66" s="45">
        <f t="shared" si="93"/>
        <v>0</v>
      </c>
      <c r="I66" s="1">
        <f t="shared" si="94"/>
        <v>0</v>
      </c>
      <c r="J66" s="1">
        <f t="shared" si="103"/>
        <v>0</v>
      </c>
      <c r="K66" s="45">
        <f t="shared" si="104"/>
        <v>0</v>
      </c>
      <c r="L66" s="45">
        <f t="shared" si="105"/>
        <v>0</v>
      </c>
      <c r="M66" s="58">
        <f t="shared" si="106"/>
        <v>2</v>
      </c>
      <c r="N66" s="59"/>
      <c r="O66" s="45"/>
      <c r="P66" s="45"/>
      <c r="Q66" s="45"/>
      <c r="R66" s="45"/>
      <c r="S66" s="45"/>
      <c r="T66" s="60"/>
      <c r="U66" s="61"/>
      <c r="V66" s="45"/>
      <c r="W66" s="45"/>
      <c r="X66" s="45"/>
      <c r="Y66" s="45"/>
      <c r="Z66" s="45"/>
      <c r="AA66" s="58"/>
      <c r="AB66" s="59"/>
      <c r="AC66" s="45"/>
      <c r="AD66" s="45"/>
      <c r="AE66" s="45"/>
      <c r="AF66" s="45"/>
      <c r="AG66" s="45"/>
      <c r="AH66" s="60"/>
      <c r="AI66" s="61"/>
      <c r="AJ66" s="45"/>
      <c r="AK66" s="45"/>
      <c r="AL66" s="45"/>
      <c r="AM66" s="45"/>
      <c r="AN66" s="45"/>
      <c r="AO66" s="58"/>
      <c r="AP66" s="59"/>
      <c r="AQ66" s="45"/>
      <c r="AR66" s="45"/>
      <c r="AS66" s="45"/>
      <c r="AT66" s="45"/>
      <c r="AU66" s="45"/>
      <c r="AV66" s="60"/>
      <c r="AW66" s="61"/>
      <c r="AX66" s="45"/>
      <c r="AY66" s="45"/>
      <c r="AZ66" s="45"/>
      <c r="BA66" s="45"/>
      <c r="BB66" s="45"/>
      <c r="BC66" s="60"/>
      <c r="BD66" s="59"/>
      <c r="BE66" s="45"/>
      <c r="BF66" s="45"/>
      <c r="BG66" s="45"/>
      <c r="BH66" s="45"/>
      <c r="BI66" s="45"/>
      <c r="BJ66" s="60"/>
      <c r="BK66" s="61">
        <v>15</v>
      </c>
      <c r="BL66" s="45"/>
      <c r="BM66" s="45"/>
      <c r="BN66" s="45"/>
      <c r="BO66" s="45"/>
      <c r="BP66" s="45"/>
      <c r="BQ66" s="58">
        <v>2</v>
      </c>
      <c r="BR66" s="59"/>
      <c r="BS66" s="45"/>
      <c r="BT66" s="45"/>
      <c r="BU66" s="45"/>
      <c r="BV66" s="45"/>
      <c r="BW66" s="45"/>
      <c r="BX66" s="60"/>
      <c r="BY66" s="61"/>
      <c r="BZ66" s="45"/>
      <c r="CA66" s="45"/>
      <c r="CB66" s="45"/>
      <c r="CC66" s="45"/>
      <c r="CD66" s="45"/>
      <c r="CE66" s="6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1"/>
      <c r="XFD66" s="184"/>
    </row>
    <row r="67" spans="1:95 16383:16384" s="85" customFormat="1">
      <c r="B67" s="107"/>
      <c r="C67" s="108"/>
      <c r="D67" s="229" t="s">
        <v>88</v>
      </c>
      <c r="E67" s="190" t="s">
        <v>62</v>
      </c>
      <c r="F67" s="80">
        <f t="shared" si="77"/>
        <v>15</v>
      </c>
      <c r="G67" s="76">
        <f t="shared" si="76"/>
        <v>15</v>
      </c>
      <c r="H67" s="76">
        <f t="shared" si="93"/>
        <v>0</v>
      </c>
      <c r="I67" s="75">
        <f t="shared" si="94"/>
        <v>0</v>
      </c>
      <c r="J67" s="75">
        <f t="shared" si="103"/>
        <v>0</v>
      </c>
      <c r="K67" s="76">
        <f t="shared" si="104"/>
        <v>0</v>
      </c>
      <c r="L67" s="76">
        <f t="shared" si="105"/>
        <v>0</v>
      </c>
      <c r="M67" s="81">
        <f t="shared" si="106"/>
        <v>2</v>
      </c>
      <c r="N67" s="90"/>
      <c r="O67" s="76"/>
      <c r="P67" s="76"/>
      <c r="Q67" s="76"/>
      <c r="R67" s="76"/>
      <c r="S67" s="76"/>
      <c r="T67" s="91"/>
      <c r="U67" s="80"/>
      <c r="V67" s="76"/>
      <c r="W67" s="76"/>
      <c r="X67" s="76"/>
      <c r="Y67" s="76"/>
      <c r="Z67" s="76"/>
      <c r="AA67" s="81"/>
      <c r="AB67" s="90"/>
      <c r="AC67" s="76"/>
      <c r="AD67" s="76"/>
      <c r="AE67" s="76"/>
      <c r="AF67" s="76"/>
      <c r="AG67" s="76"/>
      <c r="AH67" s="91"/>
      <c r="AI67" s="80"/>
      <c r="AJ67" s="76"/>
      <c r="AK67" s="76"/>
      <c r="AL67" s="76"/>
      <c r="AM67" s="76"/>
      <c r="AN67" s="76"/>
      <c r="AO67" s="81"/>
      <c r="AP67" s="90"/>
      <c r="AQ67" s="76"/>
      <c r="AR67" s="76"/>
      <c r="AS67" s="76"/>
      <c r="AT67" s="76"/>
      <c r="AU67" s="76"/>
      <c r="AV67" s="91"/>
      <c r="AW67" s="80"/>
      <c r="AX67" s="76"/>
      <c r="AY67" s="76"/>
      <c r="AZ67" s="76"/>
      <c r="BA67" s="76"/>
      <c r="BB67" s="76"/>
      <c r="BC67" s="91"/>
      <c r="BD67" s="90"/>
      <c r="BE67" s="76"/>
      <c r="BF67" s="76"/>
      <c r="BG67" s="76"/>
      <c r="BH67" s="76"/>
      <c r="BI67" s="76"/>
      <c r="BJ67" s="91"/>
      <c r="BK67" s="80"/>
      <c r="BL67" s="76"/>
      <c r="BM67" s="76"/>
      <c r="BN67" s="76"/>
      <c r="BO67" s="76"/>
      <c r="BP67" s="76"/>
      <c r="BQ67" s="81"/>
      <c r="BR67" s="90">
        <v>15</v>
      </c>
      <c r="BS67" s="76"/>
      <c r="BT67" s="76"/>
      <c r="BU67" s="76"/>
      <c r="BV67" s="76"/>
      <c r="BW67" s="76"/>
      <c r="BX67" s="91">
        <v>2</v>
      </c>
      <c r="BY67" s="80"/>
      <c r="BZ67" s="76"/>
      <c r="CA67" s="76"/>
      <c r="CB67" s="76"/>
      <c r="CC67" s="76"/>
      <c r="CD67" s="76"/>
      <c r="CE67" s="91"/>
      <c r="CF67" s="83"/>
      <c r="CG67" s="83"/>
      <c r="CH67" s="83"/>
      <c r="CI67" s="83"/>
      <c r="CJ67" s="83"/>
      <c r="CK67" s="83"/>
      <c r="CL67" s="83"/>
      <c r="CM67" s="83"/>
      <c r="CN67" s="83"/>
      <c r="CO67" s="83"/>
      <c r="CP67" s="83"/>
      <c r="CQ67" s="84"/>
      <c r="XFD67" s="183"/>
    </row>
    <row r="68" spans="1:95 16383:16384" s="34" customFormat="1">
      <c r="A68"/>
      <c r="B68" s="109"/>
      <c r="C68" s="110"/>
      <c r="D68" s="231" t="s">
        <v>89</v>
      </c>
      <c r="E68" s="193" t="s">
        <v>62</v>
      </c>
      <c r="F68" s="61">
        <f t="shared" si="77"/>
        <v>15</v>
      </c>
      <c r="G68" s="45">
        <f t="shared" si="76"/>
        <v>15</v>
      </c>
      <c r="H68" s="45">
        <f t="shared" si="93"/>
        <v>0</v>
      </c>
      <c r="I68" s="1">
        <f t="shared" si="94"/>
        <v>0</v>
      </c>
      <c r="J68" s="1">
        <f t="shared" si="103"/>
        <v>0</v>
      </c>
      <c r="K68" s="45">
        <f t="shared" si="104"/>
        <v>0</v>
      </c>
      <c r="L68" s="45">
        <f t="shared" si="105"/>
        <v>0</v>
      </c>
      <c r="M68" s="58">
        <f t="shared" si="106"/>
        <v>2</v>
      </c>
      <c r="N68" s="59"/>
      <c r="O68" s="45"/>
      <c r="P68" s="45"/>
      <c r="Q68" s="45"/>
      <c r="R68" s="45"/>
      <c r="S68" s="45"/>
      <c r="T68" s="60"/>
      <c r="U68" s="61"/>
      <c r="V68" s="45"/>
      <c r="W68" s="45"/>
      <c r="X68" s="45"/>
      <c r="Y68" s="45"/>
      <c r="Z68" s="45"/>
      <c r="AA68" s="58"/>
      <c r="AB68" s="59"/>
      <c r="AC68" s="45"/>
      <c r="AD68" s="45"/>
      <c r="AE68" s="45"/>
      <c r="AF68" s="45"/>
      <c r="AG68" s="45"/>
      <c r="AH68" s="60"/>
      <c r="AI68" s="61"/>
      <c r="AJ68" s="45"/>
      <c r="AK68" s="45"/>
      <c r="AL68" s="45"/>
      <c r="AM68" s="45"/>
      <c r="AN68" s="45"/>
      <c r="AO68" s="58"/>
      <c r="AP68" s="59"/>
      <c r="AQ68" s="45"/>
      <c r="AR68" s="45"/>
      <c r="AS68" s="45"/>
      <c r="AT68" s="45"/>
      <c r="AU68" s="45"/>
      <c r="AV68" s="60"/>
      <c r="AW68" s="61"/>
      <c r="AX68" s="45"/>
      <c r="AY68" s="45"/>
      <c r="AZ68" s="45"/>
      <c r="BA68" s="45"/>
      <c r="BB68" s="45"/>
      <c r="BC68" s="30"/>
      <c r="BD68" s="61"/>
      <c r="BE68" s="45"/>
      <c r="BF68" s="45"/>
      <c r="BG68" s="45"/>
      <c r="BH68" s="45"/>
      <c r="BI68" s="45"/>
      <c r="BJ68" s="60"/>
      <c r="BK68" s="61"/>
      <c r="BL68" s="45"/>
      <c r="BM68" s="45"/>
      <c r="BN68" s="45"/>
      <c r="BO68" s="45"/>
      <c r="BP68" s="45"/>
      <c r="BQ68" s="58"/>
      <c r="BR68" s="59">
        <v>15</v>
      </c>
      <c r="BS68" s="45"/>
      <c r="BT68" s="45"/>
      <c r="BU68" s="45"/>
      <c r="BV68" s="45"/>
      <c r="BW68" s="45"/>
      <c r="BX68" s="60">
        <v>2</v>
      </c>
      <c r="BY68" s="61"/>
      <c r="BZ68" s="45"/>
      <c r="CA68" s="45"/>
      <c r="CB68" s="45"/>
      <c r="CC68" s="45"/>
      <c r="CD68" s="45"/>
      <c r="CE68" s="6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1"/>
      <c r="XFD68" s="184"/>
    </row>
    <row r="69" spans="1:95 16383:16384" s="85" customFormat="1">
      <c r="B69" s="107"/>
      <c r="C69" s="108"/>
      <c r="D69" s="229" t="s">
        <v>77</v>
      </c>
      <c r="E69" s="190" t="s">
        <v>62</v>
      </c>
      <c r="F69" s="80">
        <f t="shared" si="77"/>
        <v>15</v>
      </c>
      <c r="G69" s="76">
        <f t="shared" si="76"/>
        <v>15</v>
      </c>
      <c r="H69" s="76">
        <f t="shared" si="93"/>
        <v>0</v>
      </c>
      <c r="I69" s="75">
        <f t="shared" si="94"/>
        <v>0</v>
      </c>
      <c r="J69" s="75">
        <f t="shared" si="103"/>
        <v>0</v>
      </c>
      <c r="K69" s="76">
        <f t="shared" si="104"/>
        <v>0</v>
      </c>
      <c r="L69" s="76">
        <f t="shared" si="105"/>
        <v>0</v>
      </c>
      <c r="M69" s="81">
        <f t="shared" si="106"/>
        <v>2</v>
      </c>
      <c r="N69" s="90"/>
      <c r="O69" s="76"/>
      <c r="P69" s="76"/>
      <c r="Q69" s="76"/>
      <c r="R69" s="76"/>
      <c r="S69" s="76"/>
      <c r="T69" s="91"/>
      <c r="U69" s="80"/>
      <c r="V69" s="76"/>
      <c r="W69" s="76"/>
      <c r="X69" s="76"/>
      <c r="Y69" s="76"/>
      <c r="Z69" s="76"/>
      <c r="AA69" s="81"/>
      <c r="AB69" s="90"/>
      <c r="AC69" s="76"/>
      <c r="AD69" s="76"/>
      <c r="AE69" s="76"/>
      <c r="AF69" s="76"/>
      <c r="AG69" s="76"/>
      <c r="AH69" s="91"/>
      <c r="AI69" s="80"/>
      <c r="AJ69" s="76"/>
      <c r="AK69" s="76"/>
      <c r="AL69" s="76"/>
      <c r="AM69" s="76"/>
      <c r="AN69" s="76"/>
      <c r="AO69" s="81"/>
      <c r="AP69" s="90"/>
      <c r="AQ69" s="76"/>
      <c r="AR69" s="76"/>
      <c r="AS69" s="76"/>
      <c r="AT69" s="76"/>
      <c r="AU69" s="76"/>
      <c r="AV69" s="91"/>
      <c r="AW69" s="80"/>
      <c r="AX69" s="76"/>
      <c r="AY69" s="76"/>
      <c r="AZ69" s="76"/>
      <c r="BA69" s="76"/>
      <c r="BB69" s="76"/>
      <c r="BC69" s="91"/>
      <c r="BD69" s="80"/>
      <c r="BE69" s="76"/>
      <c r="BF69" s="76"/>
      <c r="BG69" s="76"/>
      <c r="BH69" s="76"/>
      <c r="BI69" s="76"/>
      <c r="BJ69" s="91"/>
      <c r="BK69" s="80"/>
      <c r="BL69" s="76"/>
      <c r="BM69" s="76"/>
      <c r="BN69" s="76"/>
      <c r="BO69" s="76"/>
      <c r="BP69" s="76"/>
      <c r="BQ69" s="79"/>
      <c r="BR69" s="80">
        <v>15</v>
      </c>
      <c r="BS69" s="76"/>
      <c r="BT69" s="76"/>
      <c r="BU69" s="76"/>
      <c r="BV69" s="76"/>
      <c r="BW69" s="76"/>
      <c r="BX69" s="91">
        <v>2</v>
      </c>
      <c r="BY69" s="80"/>
      <c r="BZ69" s="76"/>
      <c r="CA69" s="76"/>
      <c r="CB69" s="76"/>
      <c r="CC69" s="76"/>
      <c r="CD69" s="76"/>
      <c r="CE69" s="91"/>
      <c r="CF69" s="83"/>
      <c r="CG69" s="83"/>
      <c r="CH69" s="83"/>
      <c r="CI69" s="83"/>
      <c r="CJ69" s="83"/>
      <c r="CK69" s="83"/>
      <c r="CL69" s="83"/>
      <c r="CM69" s="83"/>
      <c r="CN69" s="83"/>
      <c r="CO69" s="83"/>
      <c r="CP69" s="83"/>
      <c r="CQ69" s="84"/>
      <c r="XFD69" s="183"/>
    </row>
    <row r="70" spans="1:95 16383:16384" s="34" customFormat="1">
      <c r="A70"/>
      <c r="B70" s="109"/>
      <c r="C70" s="110"/>
      <c r="D70" s="231" t="s">
        <v>90</v>
      </c>
      <c r="E70" s="193" t="s">
        <v>62</v>
      </c>
      <c r="F70" s="61">
        <f t="shared" si="77"/>
        <v>30</v>
      </c>
      <c r="G70" s="45">
        <f t="shared" si="76"/>
        <v>30</v>
      </c>
      <c r="H70" s="45">
        <f t="shared" si="93"/>
        <v>0</v>
      </c>
      <c r="I70" s="1">
        <f t="shared" si="94"/>
        <v>0</v>
      </c>
      <c r="J70" s="1">
        <f>SUM(Q70,X70,AE70,AL70,AS70,AZ70,BG70,BN70,BU70,CB70)</f>
        <v>0</v>
      </c>
      <c r="K70" s="45">
        <f t="shared" si="104"/>
        <v>0</v>
      </c>
      <c r="L70" s="45">
        <f t="shared" si="105"/>
        <v>0</v>
      </c>
      <c r="M70" s="58">
        <f t="shared" si="106"/>
        <v>8</v>
      </c>
      <c r="N70" s="59"/>
      <c r="O70" s="45"/>
      <c r="P70" s="45"/>
      <c r="Q70" s="45"/>
      <c r="R70" s="45"/>
      <c r="S70" s="45"/>
      <c r="T70" s="60"/>
      <c r="U70" s="61"/>
      <c r="V70" s="45"/>
      <c r="W70" s="45"/>
      <c r="X70" s="45"/>
      <c r="Y70" s="45"/>
      <c r="Z70" s="45"/>
      <c r="AA70" s="58"/>
      <c r="AB70" s="59"/>
      <c r="AC70" s="45"/>
      <c r="AD70" s="45"/>
      <c r="AE70" s="45"/>
      <c r="AF70" s="45"/>
      <c r="AG70" s="45"/>
      <c r="AH70" s="60"/>
      <c r="AI70" s="61"/>
      <c r="AJ70" s="45"/>
      <c r="AK70" s="45"/>
      <c r="AL70" s="45"/>
      <c r="AM70" s="45"/>
      <c r="AN70" s="45"/>
      <c r="AO70" s="58"/>
      <c r="AP70" s="59"/>
      <c r="AQ70" s="45"/>
      <c r="AR70" s="45"/>
      <c r="AS70" s="45"/>
      <c r="AT70" s="45"/>
      <c r="AU70" s="45"/>
      <c r="AV70" s="60"/>
      <c r="AW70" s="61"/>
      <c r="AX70" s="45"/>
      <c r="AY70" s="45"/>
      <c r="AZ70" s="45"/>
      <c r="BA70" s="45"/>
      <c r="BB70" s="45"/>
      <c r="BC70" s="60"/>
      <c r="BD70" s="61"/>
      <c r="BE70" s="45"/>
      <c r="BF70" s="45"/>
      <c r="BG70" s="45"/>
      <c r="BH70" s="45"/>
      <c r="BI70" s="45"/>
      <c r="BJ70" s="60"/>
      <c r="BK70" s="61"/>
      <c r="BL70" s="45"/>
      <c r="BM70" s="45"/>
      <c r="BN70" s="45"/>
      <c r="BO70" s="45"/>
      <c r="BP70" s="45"/>
      <c r="BQ70" s="60"/>
      <c r="BR70" s="61"/>
      <c r="BS70" s="45"/>
      <c r="BT70" s="45"/>
      <c r="BU70" s="45"/>
      <c r="BV70" s="45"/>
      <c r="BW70" s="45"/>
      <c r="BX70" s="60"/>
      <c r="BY70" s="61">
        <v>30</v>
      </c>
      <c r="BZ70" s="45"/>
      <c r="CA70" s="45"/>
      <c r="CB70" s="45"/>
      <c r="CC70" s="45"/>
      <c r="CD70" s="45"/>
      <c r="CE70" s="60">
        <v>8</v>
      </c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1"/>
      <c r="XFD70" s="184"/>
    </row>
    <row r="71" spans="1:95 16383:16384" s="85" customFormat="1">
      <c r="B71" s="107"/>
      <c r="C71" s="108"/>
      <c r="D71" s="229" t="s">
        <v>91</v>
      </c>
      <c r="E71" s="190" t="s">
        <v>62</v>
      </c>
      <c r="F71" s="80">
        <f t="shared" si="77"/>
        <v>30</v>
      </c>
      <c r="G71" s="76">
        <f t="shared" si="76"/>
        <v>30</v>
      </c>
      <c r="H71" s="76">
        <f t="shared" si="93"/>
        <v>0</v>
      </c>
      <c r="I71" s="75">
        <f t="shared" si="94"/>
        <v>0</v>
      </c>
      <c r="J71" s="75">
        <f t="shared" si="103"/>
        <v>0</v>
      </c>
      <c r="K71" s="76">
        <f t="shared" si="104"/>
        <v>0</v>
      </c>
      <c r="L71" s="76">
        <f t="shared" si="105"/>
        <v>0</v>
      </c>
      <c r="M71" s="81">
        <f t="shared" si="106"/>
        <v>8</v>
      </c>
      <c r="N71" s="90"/>
      <c r="O71" s="76"/>
      <c r="P71" s="76"/>
      <c r="Q71" s="76"/>
      <c r="R71" s="76"/>
      <c r="S71" s="76"/>
      <c r="T71" s="91"/>
      <c r="U71" s="80"/>
      <c r="V71" s="76"/>
      <c r="W71" s="76"/>
      <c r="X71" s="76"/>
      <c r="Y71" s="76"/>
      <c r="Z71" s="76"/>
      <c r="AA71" s="81"/>
      <c r="AB71" s="90"/>
      <c r="AC71" s="76"/>
      <c r="AD71" s="76"/>
      <c r="AE71" s="76"/>
      <c r="AF71" s="76"/>
      <c r="AG71" s="76"/>
      <c r="AH71" s="91"/>
      <c r="AI71" s="80"/>
      <c r="AJ71" s="76"/>
      <c r="AK71" s="76"/>
      <c r="AL71" s="76"/>
      <c r="AM71" s="76"/>
      <c r="AN71" s="76"/>
      <c r="AO71" s="81"/>
      <c r="AP71" s="90"/>
      <c r="AQ71" s="76"/>
      <c r="AR71" s="76"/>
      <c r="AS71" s="76"/>
      <c r="AT71" s="76"/>
      <c r="AU71" s="76"/>
      <c r="AV71" s="91"/>
      <c r="AW71" s="80"/>
      <c r="AX71" s="76"/>
      <c r="AY71" s="76"/>
      <c r="AZ71" s="76"/>
      <c r="BA71" s="76"/>
      <c r="BB71" s="76"/>
      <c r="BC71" s="91"/>
      <c r="BD71" s="80"/>
      <c r="BE71" s="76"/>
      <c r="BF71" s="76"/>
      <c r="BG71" s="76"/>
      <c r="BH71" s="76"/>
      <c r="BI71" s="76"/>
      <c r="BJ71" s="91"/>
      <c r="BK71" s="80"/>
      <c r="BL71" s="76"/>
      <c r="BM71" s="76"/>
      <c r="BN71" s="76"/>
      <c r="BO71" s="76"/>
      <c r="BP71" s="76"/>
      <c r="BQ71" s="91"/>
      <c r="BR71" s="80"/>
      <c r="BS71" s="76"/>
      <c r="BT71" s="76"/>
      <c r="BU71" s="76"/>
      <c r="BV71" s="76"/>
      <c r="BW71" s="76"/>
      <c r="BX71" s="91"/>
      <c r="BY71" s="80">
        <v>30</v>
      </c>
      <c r="BZ71" s="76"/>
      <c r="CA71" s="76"/>
      <c r="CB71" s="76"/>
      <c r="CC71" s="76"/>
      <c r="CD71" s="76"/>
      <c r="CE71" s="91">
        <v>8</v>
      </c>
      <c r="CF71" s="83"/>
      <c r="CG71" s="83"/>
      <c r="CH71" s="83"/>
      <c r="CI71" s="83"/>
      <c r="CJ71" s="83"/>
      <c r="CK71" s="83"/>
      <c r="CL71" s="83"/>
      <c r="CM71" s="83"/>
      <c r="CN71" s="83"/>
      <c r="CO71" s="83"/>
      <c r="CP71" s="83"/>
      <c r="CQ71" s="84"/>
      <c r="XFD71" s="183"/>
    </row>
    <row r="72" spans="1:95 16383:16384" s="34" customFormat="1">
      <c r="A72"/>
      <c r="B72" s="109"/>
      <c r="C72" s="110"/>
      <c r="D72" s="231" t="s">
        <v>92</v>
      </c>
      <c r="E72" s="193" t="s">
        <v>62</v>
      </c>
      <c r="F72" s="61">
        <f t="shared" si="77"/>
        <v>30</v>
      </c>
      <c r="G72" s="45">
        <f t="shared" si="76"/>
        <v>30</v>
      </c>
      <c r="H72" s="45">
        <f t="shared" si="93"/>
        <v>0</v>
      </c>
      <c r="I72" s="1">
        <f t="shared" si="94"/>
        <v>0</v>
      </c>
      <c r="J72" s="1">
        <f t="shared" si="103"/>
        <v>0</v>
      </c>
      <c r="K72" s="45">
        <f t="shared" si="104"/>
        <v>0</v>
      </c>
      <c r="L72" s="45">
        <f t="shared" si="105"/>
        <v>0</v>
      </c>
      <c r="M72" s="58">
        <f t="shared" si="106"/>
        <v>8</v>
      </c>
      <c r="N72" s="59"/>
      <c r="O72" s="45"/>
      <c r="P72" s="45"/>
      <c r="Q72" s="45"/>
      <c r="R72" s="45"/>
      <c r="S72" s="45"/>
      <c r="T72" s="60"/>
      <c r="U72" s="61"/>
      <c r="V72" s="45"/>
      <c r="W72" s="45"/>
      <c r="X72" s="45"/>
      <c r="Y72" s="45"/>
      <c r="Z72" s="45"/>
      <c r="AA72" s="58"/>
      <c r="AB72" s="59"/>
      <c r="AC72" s="45"/>
      <c r="AD72" s="45"/>
      <c r="AE72" s="45"/>
      <c r="AF72" s="45"/>
      <c r="AG72" s="45"/>
      <c r="AH72" s="60"/>
      <c r="AI72" s="61"/>
      <c r="AJ72" s="45"/>
      <c r="AK72" s="45"/>
      <c r="AL72" s="45"/>
      <c r="AM72" s="45"/>
      <c r="AN72" s="45"/>
      <c r="AO72" s="58"/>
      <c r="AP72" s="59"/>
      <c r="AQ72" s="45"/>
      <c r="AR72" s="45"/>
      <c r="AS72" s="45"/>
      <c r="AT72" s="45"/>
      <c r="AU72" s="45"/>
      <c r="AV72" s="60"/>
      <c r="AW72" s="61"/>
      <c r="AX72" s="45"/>
      <c r="AY72" s="45"/>
      <c r="AZ72" s="45"/>
      <c r="BA72" s="45"/>
      <c r="BB72" s="45"/>
      <c r="BC72" s="60"/>
      <c r="BD72" s="61"/>
      <c r="BE72" s="45"/>
      <c r="BF72" s="45"/>
      <c r="BG72" s="45"/>
      <c r="BH72" s="45"/>
      <c r="BI72" s="45"/>
      <c r="BJ72" s="60"/>
      <c r="BK72" s="61"/>
      <c r="BL72" s="45"/>
      <c r="BM72" s="45"/>
      <c r="BN72" s="45"/>
      <c r="BO72" s="45"/>
      <c r="BP72" s="45"/>
      <c r="BQ72" s="60"/>
      <c r="BR72" s="61"/>
      <c r="BS72" s="45"/>
      <c r="BT72" s="45"/>
      <c r="BU72" s="45"/>
      <c r="BV72" s="45"/>
      <c r="BW72" s="45"/>
      <c r="BX72" s="60"/>
      <c r="BY72" s="61">
        <v>30</v>
      </c>
      <c r="BZ72" s="45"/>
      <c r="CA72" s="45"/>
      <c r="CB72" s="45"/>
      <c r="CC72" s="45"/>
      <c r="CD72" s="45"/>
      <c r="CE72" s="60">
        <v>8</v>
      </c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1"/>
      <c r="XFD72" s="184"/>
    </row>
    <row r="73" spans="1:95 16383:16384" ht="15" thickBot="1">
      <c r="B73" s="116" t="s">
        <v>93</v>
      </c>
      <c r="C73" s="117"/>
      <c r="D73" s="225"/>
      <c r="E73" s="194"/>
      <c r="F73" s="74">
        <f>SUM(G73:L73)</f>
        <v>275</v>
      </c>
      <c r="G73" s="43">
        <f>SUM(G74:G99)</f>
        <v>0</v>
      </c>
      <c r="H73" s="43">
        <f>SUM(AQ73,AX73,BE73,BL73,BS73)</f>
        <v>75</v>
      </c>
      <c r="I73" s="43">
        <f>SUM(AR73,AY73,BF73,BM73,BT73)</f>
        <v>0</v>
      </c>
      <c r="J73" s="43">
        <f>SUM(X73,AE73,AL73,AS73,AZ73,BG73,BN73,BU73,CB73)</f>
        <v>200</v>
      </c>
      <c r="K73" s="43">
        <f>SUM(K74:K118)</f>
        <v>0</v>
      </c>
      <c r="L73" s="43">
        <f>SUM(L74:L118)</f>
        <v>0</v>
      </c>
      <c r="M73" s="69">
        <f>SUM(M74:M88)</f>
        <v>30</v>
      </c>
      <c r="N73" s="70">
        <f>SUM(N74:N99)</f>
        <v>0</v>
      </c>
      <c r="O73" s="16">
        <f>SUM(O74:O118)</f>
        <v>0</v>
      </c>
      <c r="P73" s="43">
        <f>SUM(P74:P99)</f>
        <v>0</v>
      </c>
      <c r="Q73" s="43">
        <f>SUM(Q74:Q99)</f>
        <v>0</v>
      </c>
      <c r="R73" s="43">
        <f>SUM(R74:R118)</f>
        <v>0</v>
      </c>
      <c r="S73" s="43">
        <f>SUM(S74:S118)</f>
        <v>0</v>
      </c>
      <c r="T73" s="69">
        <f>SUM(T74:T99)</f>
        <v>0</v>
      </c>
      <c r="U73" s="70">
        <f>SUM(U74:U99)</f>
        <v>0</v>
      </c>
      <c r="V73" s="16">
        <f>SUM(V74:V118)</f>
        <v>0</v>
      </c>
      <c r="W73" s="43">
        <f>SUM(W74:W99)</f>
        <v>0</v>
      </c>
      <c r="X73" s="43">
        <f>SUM(X74:X99)</f>
        <v>0</v>
      </c>
      <c r="Y73" s="43">
        <f>SUM(Y74:Y118)</f>
        <v>0</v>
      </c>
      <c r="Z73" s="43">
        <f>SUM(Z74:Z118)</f>
        <v>0</v>
      </c>
      <c r="AA73" s="71">
        <f>SUM(AA74:AA99)</f>
        <v>0</v>
      </c>
      <c r="AB73" s="74">
        <f>SUM(AB74:AB99)</f>
        <v>0</v>
      </c>
      <c r="AC73" s="16">
        <f>SUM(AC74:AC118)</f>
        <v>0</v>
      </c>
      <c r="AD73" s="43">
        <f>SUM(AD74:AD99)</f>
        <v>0</v>
      </c>
      <c r="AE73" s="43">
        <f>SUM(AE74:AE99)</f>
        <v>0</v>
      </c>
      <c r="AF73" s="43">
        <f>SUM(AF74:AF118)</f>
        <v>0</v>
      </c>
      <c r="AG73" s="43">
        <f>SUM(AG74:AG118)</f>
        <v>0</v>
      </c>
      <c r="AH73" s="71">
        <f>SUM(AH74:AH99)</f>
        <v>0</v>
      </c>
      <c r="AI73" s="74">
        <f>SUM(AI74:AI99)</f>
        <v>0</v>
      </c>
      <c r="AJ73" s="16">
        <f>SUM(AJ74:AJ118)</f>
        <v>0</v>
      </c>
      <c r="AK73" s="43">
        <f>SUM(AK74:AK99)</f>
        <v>0</v>
      </c>
      <c r="AL73" s="43">
        <f>SUM(AL74:AL99)</f>
        <v>0</v>
      </c>
      <c r="AM73" s="43">
        <f>SUM(AM74:AM118)</f>
        <v>0</v>
      </c>
      <c r="AN73" s="43">
        <f>SUM(AN74:AN118)</f>
        <v>0</v>
      </c>
      <c r="AO73" s="69">
        <f>SUM(AO74:AO99)</f>
        <v>0</v>
      </c>
      <c r="AP73" s="70">
        <f>SUM(AP74:AP99)</f>
        <v>0</v>
      </c>
      <c r="AQ73" s="16">
        <f>SUM(AQ74:AQ104)</f>
        <v>15</v>
      </c>
      <c r="AR73" s="16">
        <f>SUM(AR74:AR75)</f>
        <v>0</v>
      </c>
      <c r="AS73" s="43">
        <f>SUM(AS74:AS75)</f>
        <v>40</v>
      </c>
      <c r="AT73" s="43">
        <f>SUM(AT74:AT118)</f>
        <v>0</v>
      </c>
      <c r="AU73" s="43">
        <f>SUM(AU74:AU118)</f>
        <v>0</v>
      </c>
      <c r="AV73" s="71">
        <f>SUM(AV74:AV76)</f>
        <v>6</v>
      </c>
      <c r="AW73" s="74">
        <f>SUM(AW74:AW99)</f>
        <v>0</v>
      </c>
      <c r="AX73" s="16">
        <f>SUM(AX74:AX107)</f>
        <v>15</v>
      </c>
      <c r="AY73" s="16">
        <f>SUM(AY80:AY81)</f>
        <v>0</v>
      </c>
      <c r="AZ73" s="43">
        <f>SUM(AZ80:AZ81)</f>
        <v>40</v>
      </c>
      <c r="BA73" s="43">
        <f>SUM(BA74:BA118)</f>
        <v>0</v>
      </c>
      <c r="BB73" s="43">
        <f>SUM(BB74:BB118)</f>
        <v>0</v>
      </c>
      <c r="BC73" s="71">
        <f>SUM(BC80:BC82)</f>
        <v>6</v>
      </c>
      <c r="BD73" s="74">
        <f>SUM(BD74:BD99)</f>
        <v>0</v>
      </c>
      <c r="BE73" s="16">
        <f>SUM(BE74:BE110)</f>
        <v>15</v>
      </c>
      <c r="BF73" s="16">
        <f>SUM(BF86:BF87)</f>
        <v>0</v>
      </c>
      <c r="BG73" s="43">
        <f>SUM(BG86:BG87)</f>
        <v>40</v>
      </c>
      <c r="BH73" s="43">
        <f>SUM(BH74:BH118)</f>
        <v>0</v>
      </c>
      <c r="BI73" s="43">
        <f>SUM(BI74:BI118)</f>
        <v>0</v>
      </c>
      <c r="BJ73" s="69">
        <f>SUM(BJ86:BJ88)</f>
        <v>6</v>
      </c>
      <c r="BK73" s="70">
        <f>SUM(BK74:BK99)</f>
        <v>0</v>
      </c>
      <c r="BL73" s="16">
        <f>SUM(BL74:BL113)</f>
        <v>15</v>
      </c>
      <c r="BM73" s="16">
        <f>SUM(BM92:BM93)</f>
        <v>0</v>
      </c>
      <c r="BN73" s="43">
        <f>SUM(BN92:BN93)</f>
        <v>40</v>
      </c>
      <c r="BO73" s="43">
        <f>SUM(BO74:BO118)</f>
        <v>0</v>
      </c>
      <c r="BP73" s="43">
        <f>SUM(BP74:BP118)</f>
        <v>0</v>
      </c>
      <c r="BQ73" s="71">
        <f>SUM(BQ92:BQ94)</f>
        <v>6</v>
      </c>
      <c r="BR73" s="74">
        <f>SUM(BR74:BR99)</f>
        <v>0</v>
      </c>
      <c r="BS73" s="16">
        <f>SUM(BS74:BS116)</f>
        <v>15</v>
      </c>
      <c r="BT73" s="16">
        <f>SUM(BT98:BT99)</f>
        <v>0</v>
      </c>
      <c r="BU73" s="43">
        <f>SUM(BU98:BU99)</f>
        <v>40</v>
      </c>
      <c r="BV73" s="43">
        <f>SUM(BV74:BV118)</f>
        <v>0</v>
      </c>
      <c r="BW73" s="43">
        <f>SUM(BW74:BW118)</f>
        <v>0</v>
      </c>
      <c r="BX73" s="71">
        <f>SUM(BX98:BX100)</f>
        <v>6</v>
      </c>
      <c r="BY73" s="74">
        <f>SUM(BY74:BY99)</f>
        <v>0</v>
      </c>
      <c r="BZ73" s="16">
        <f>SUM(BZ74:BZ99)</f>
        <v>0</v>
      </c>
      <c r="CA73" s="16">
        <f>SUM(CA74:CA99)</f>
        <v>0</v>
      </c>
      <c r="CB73" s="43">
        <f>SUM(CB74:CB99)</f>
        <v>0</v>
      </c>
      <c r="CC73" s="43">
        <f>SUM(CC74:CC118)</f>
        <v>0</v>
      </c>
      <c r="CD73" s="43">
        <f>SUM(CD74:CD118)</f>
        <v>0</v>
      </c>
      <c r="CE73" s="71">
        <f>SUM(CE74:CE99)</f>
        <v>0</v>
      </c>
      <c r="CF73" s="36"/>
      <c r="CG73" s="36"/>
      <c r="CH73" s="36"/>
      <c r="CI73" s="36"/>
      <c r="CJ73" s="36"/>
      <c r="CK73" s="36"/>
      <c r="CL73" s="36"/>
      <c r="CM73" s="36"/>
      <c r="CN73" s="36"/>
      <c r="CO73" s="36"/>
      <c r="CP73" s="36"/>
      <c r="CQ73" s="37"/>
      <c r="XFD73" s="182"/>
    </row>
    <row r="74" spans="1:95 16383:16384" s="93" customFormat="1" ht="15" customHeight="1">
      <c r="A74" s="84"/>
      <c r="B74" s="243"/>
      <c r="C74" s="118" t="s">
        <v>94</v>
      </c>
      <c r="D74" s="200" t="s">
        <v>95</v>
      </c>
      <c r="E74" s="190" t="s">
        <v>62</v>
      </c>
      <c r="F74" s="80">
        <f>SUM(G74:L74)</f>
        <v>20</v>
      </c>
      <c r="G74" s="76">
        <f>SUM(N74,U74)</f>
        <v>0</v>
      </c>
      <c r="H74" s="76">
        <f t="shared" ref="H74:H103" si="107">SUM(O74,V74,AC74,AJ74,AQ74,AX74,BE74,BL74,BS74,BZ74)</f>
        <v>0</v>
      </c>
      <c r="I74" s="76">
        <f>SUM(P74,W74,AD74,AK74,AR74,AY74,BF74,BM74,BT74,CA74)</f>
        <v>0</v>
      </c>
      <c r="J74" s="76">
        <f>SUM(Q74,X74,AE74,AL74,AS74,AZ74,BG74,BN74,BU74,CB74)</f>
        <v>20</v>
      </c>
      <c r="K74" s="76">
        <f>SUM(R74,Y74,AF74,AM74,AT74,BA74,BH74,BO74,BV74,CC74)</f>
        <v>0</v>
      </c>
      <c r="L74" s="76">
        <f>SUM(S74,Z74,AG74,AN74,AU74,BB74,BI74,BP74,BW74,CD74)</f>
        <v>0</v>
      </c>
      <c r="M74" s="92">
        <f>SUM(T74,AA74,AH74,AO74,AV74,BC74,BJ74,BQ74,BX74,CE74)</f>
        <v>2</v>
      </c>
      <c r="N74" s="80"/>
      <c r="O74" s="76"/>
      <c r="P74" s="76"/>
      <c r="Q74" s="76"/>
      <c r="R74" s="76"/>
      <c r="S74" s="76"/>
      <c r="T74" s="92"/>
      <c r="U74" s="80"/>
      <c r="V74" s="76"/>
      <c r="W74" s="76"/>
      <c r="X74" s="76"/>
      <c r="Y74" s="76"/>
      <c r="Z74" s="76"/>
      <c r="AA74" s="91"/>
      <c r="AB74" s="80"/>
      <c r="AC74" s="76"/>
      <c r="AD74" s="76"/>
      <c r="AE74" s="76"/>
      <c r="AF74" s="76"/>
      <c r="AG74" s="76"/>
      <c r="AH74" s="91"/>
      <c r="AI74" s="80"/>
      <c r="AJ74" s="76"/>
      <c r="AK74" s="76"/>
      <c r="AL74" s="76"/>
      <c r="AM74" s="76"/>
      <c r="AN74" s="76"/>
      <c r="AO74" s="92"/>
      <c r="AP74" s="80"/>
      <c r="AQ74" s="76"/>
      <c r="AR74" s="76"/>
      <c r="AS74" s="76">
        <v>20</v>
      </c>
      <c r="AT74" s="76"/>
      <c r="AU74" s="76"/>
      <c r="AV74" s="91">
        <v>2</v>
      </c>
      <c r="AW74" s="80"/>
      <c r="AX74" s="76"/>
      <c r="AY74" s="76"/>
      <c r="AZ74" s="76"/>
      <c r="BA74" s="76"/>
      <c r="BB74" s="76"/>
      <c r="BC74" s="91"/>
      <c r="BD74" s="80"/>
      <c r="BE74" s="76"/>
      <c r="BF74" s="76"/>
      <c r="BG74" s="76"/>
      <c r="BH74" s="76"/>
      <c r="BI74" s="76"/>
      <c r="BJ74" s="92"/>
      <c r="BK74" s="80"/>
      <c r="BL74" s="76"/>
      <c r="BM74" s="76"/>
      <c r="BN74" s="76"/>
      <c r="BO74" s="76"/>
      <c r="BP74" s="76"/>
      <c r="BQ74" s="91"/>
      <c r="BR74" s="80"/>
      <c r="BS74" s="76"/>
      <c r="BT74" s="76"/>
      <c r="BU74" s="76"/>
      <c r="BV74" s="76"/>
      <c r="BW74" s="76"/>
      <c r="BX74" s="91"/>
      <c r="BY74" s="80"/>
      <c r="BZ74" s="76"/>
      <c r="CA74" s="76"/>
      <c r="CB74" s="76"/>
      <c r="CC74" s="76"/>
      <c r="CD74" s="76"/>
      <c r="CE74" s="76"/>
      <c r="XFC74" s="179"/>
      <c r="XFD74" s="185"/>
    </row>
    <row r="75" spans="1:95 16383:16384" s="100" customFormat="1" ht="15" customHeight="1">
      <c r="A75" s="41"/>
      <c r="B75" s="244"/>
      <c r="C75" s="119"/>
      <c r="D75" s="201" t="s">
        <v>96</v>
      </c>
      <c r="E75" s="191" t="s">
        <v>62</v>
      </c>
      <c r="F75" s="32">
        <f t="shared" ref="F75:F118" si="108">SUM(G75:L75)</f>
        <v>20</v>
      </c>
      <c r="G75" s="29">
        <f t="shared" ref="G75:G103" si="109">SUM(N75,U75)</f>
        <v>0</v>
      </c>
      <c r="H75" s="29">
        <f t="shared" si="107"/>
        <v>0</v>
      </c>
      <c r="I75" s="29">
        <f t="shared" ref="I75:I102" si="110">SUM(P75,W75,AD75,AK75,AR75,AY75,BF75,BM75,BT75,CA75)</f>
        <v>0</v>
      </c>
      <c r="J75" s="29">
        <f t="shared" ref="J75:J103" si="111">SUM(Q75,X75,AE75,AL75,AS75,AZ75,BG75,BN75,BU75,CB75)</f>
        <v>20</v>
      </c>
      <c r="K75" s="29">
        <f t="shared" ref="K75:K103" si="112">SUM(R75,Y75,AF75,AM75,AT75,BA75,BH75,BO75,BV75,CC75)</f>
        <v>0</v>
      </c>
      <c r="L75" s="29">
        <f t="shared" ref="L75:L103" si="113">SUM(S75,Z75,AG75,AN75,AU75,BB75,BI75,BP75,BW75,CD75)</f>
        <v>0</v>
      </c>
      <c r="M75" s="30">
        <f>SUM(T75,AA75,AH75,AO75,AV75,BC75,BJ75,BQ75,BX75,CE75)</f>
        <v>2</v>
      </c>
      <c r="N75" s="32"/>
      <c r="O75" s="29"/>
      <c r="P75" s="29"/>
      <c r="Q75" s="29"/>
      <c r="R75" s="29"/>
      <c r="S75" s="29"/>
      <c r="T75" s="30"/>
      <c r="U75" s="32"/>
      <c r="V75" s="29"/>
      <c r="W75" s="29"/>
      <c r="X75" s="29"/>
      <c r="Y75" s="29"/>
      <c r="Z75" s="29"/>
      <c r="AA75" s="30"/>
      <c r="AB75" s="32"/>
      <c r="AC75" s="29"/>
      <c r="AD75" s="29"/>
      <c r="AE75" s="29"/>
      <c r="AF75" s="29"/>
      <c r="AG75" s="29"/>
      <c r="AH75" s="30"/>
      <c r="AI75" s="32"/>
      <c r="AJ75" s="29"/>
      <c r="AK75" s="29"/>
      <c r="AL75" s="29"/>
      <c r="AM75" s="29"/>
      <c r="AN75" s="29"/>
      <c r="AO75" s="30"/>
      <c r="AP75" s="32"/>
      <c r="AQ75" s="29"/>
      <c r="AR75" s="29"/>
      <c r="AS75" s="29">
        <v>20</v>
      </c>
      <c r="AT75" s="29"/>
      <c r="AU75" s="29"/>
      <c r="AV75" s="30">
        <v>2</v>
      </c>
      <c r="AW75" s="32"/>
      <c r="AX75" s="29"/>
      <c r="AY75" s="29"/>
      <c r="AZ75" s="29"/>
      <c r="BA75" s="29"/>
      <c r="BB75" s="29"/>
      <c r="BC75" s="30"/>
      <c r="BD75" s="32"/>
      <c r="BE75" s="29"/>
      <c r="BF75" s="29"/>
      <c r="BG75" s="29"/>
      <c r="BH75" s="29"/>
      <c r="BI75" s="29"/>
      <c r="BJ75" s="30"/>
      <c r="BK75" s="32"/>
      <c r="BL75" s="29"/>
      <c r="BM75" s="29"/>
      <c r="BN75" s="29"/>
      <c r="BO75" s="29"/>
      <c r="BP75" s="29"/>
      <c r="BQ75" s="30"/>
      <c r="BR75" s="32"/>
      <c r="BS75" s="29"/>
      <c r="BT75" s="29"/>
      <c r="BU75" s="29"/>
      <c r="BV75" s="29"/>
      <c r="BW75" s="29"/>
      <c r="BX75" s="30"/>
      <c r="BY75" s="32"/>
      <c r="BZ75" s="29"/>
      <c r="CA75" s="29"/>
      <c r="CB75" s="29"/>
      <c r="CC75" s="29"/>
      <c r="CD75" s="29"/>
      <c r="CE75" s="29"/>
      <c r="XFC75" s="180"/>
      <c r="XFD75" s="186"/>
    </row>
    <row r="76" spans="1:95 16383:16384" s="93" customFormat="1" ht="15" customHeight="1">
      <c r="A76" s="84"/>
      <c r="B76" s="245"/>
      <c r="C76" s="119"/>
      <c r="D76" s="202" t="s">
        <v>97</v>
      </c>
      <c r="E76" s="192" t="s">
        <v>62</v>
      </c>
      <c r="F76" s="82">
        <f t="shared" si="108"/>
        <v>20</v>
      </c>
      <c r="G76" s="75">
        <f t="shared" si="109"/>
        <v>0</v>
      </c>
      <c r="H76" s="75">
        <f t="shared" si="107"/>
        <v>0</v>
      </c>
      <c r="I76" s="75">
        <f t="shared" si="110"/>
        <v>0</v>
      </c>
      <c r="J76" s="75">
        <f t="shared" si="111"/>
        <v>20</v>
      </c>
      <c r="K76" s="75">
        <f t="shared" si="112"/>
        <v>0</v>
      </c>
      <c r="L76" s="75">
        <f t="shared" si="113"/>
        <v>0</v>
      </c>
      <c r="M76" s="79">
        <f t="shared" ref="M76:M103" si="114">SUM(T76,AA76,AH76,AO76,AV76,BC76,BJ76,BQ76,BX76,CE76)</f>
        <v>2</v>
      </c>
      <c r="N76" s="82"/>
      <c r="O76" s="75"/>
      <c r="P76" s="75"/>
      <c r="Q76" s="75"/>
      <c r="R76" s="75"/>
      <c r="S76" s="75"/>
      <c r="T76" s="79"/>
      <c r="U76" s="82"/>
      <c r="V76" s="75"/>
      <c r="W76" s="75"/>
      <c r="X76" s="75"/>
      <c r="Y76" s="75"/>
      <c r="Z76" s="75"/>
      <c r="AA76" s="79"/>
      <c r="AB76" s="82"/>
      <c r="AC76" s="75"/>
      <c r="AD76" s="75"/>
      <c r="AE76" s="75"/>
      <c r="AF76" s="75"/>
      <c r="AG76" s="75"/>
      <c r="AH76" s="79"/>
      <c r="AI76" s="82"/>
      <c r="AJ76" s="75"/>
      <c r="AK76" s="75"/>
      <c r="AL76" s="75"/>
      <c r="AM76" s="75"/>
      <c r="AN76" s="75"/>
      <c r="AO76" s="79"/>
      <c r="AP76" s="82"/>
      <c r="AQ76" s="75"/>
      <c r="AR76" s="75"/>
      <c r="AS76" s="75">
        <v>20</v>
      </c>
      <c r="AT76" s="75"/>
      <c r="AU76" s="75"/>
      <c r="AV76" s="79">
        <v>2</v>
      </c>
      <c r="AW76" s="82"/>
      <c r="AX76" s="75"/>
      <c r="AY76" s="75"/>
      <c r="AZ76" s="75"/>
      <c r="BA76" s="75"/>
      <c r="BB76" s="75"/>
      <c r="BC76" s="79"/>
      <c r="BD76" s="82"/>
      <c r="BE76" s="75"/>
      <c r="BF76" s="75"/>
      <c r="BG76" s="75"/>
      <c r="BH76" s="75"/>
      <c r="BI76" s="75"/>
      <c r="BJ76" s="79"/>
      <c r="BK76" s="82"/>
      <c r="BL76" s="75"/>
      <c r="BM76" s="75"/>
      <c r="BN76" s="75"/>
      <c r="BO76" s="75"/>
      <c r="BP76" s="75"/>
      <c r="BQ76" s="79"/>
      <c r="BR76" s="82"/>
      <c r="BS76" s="75"/>
      <c r="BT76" s="75"/>
      <c r="BU76" s="75"/>
      <c r="BV76" s="75"/>
      <c r="BW76" s="75"/>
      <c r="BX76" s="79"/>
      <c r="BY76" s="82"/>
      <c r="BZ76" s="75"/>
      <c r="CA76" s="75"/>
      <c r="CB76" s="75"/>
      <c r="CC76" s="75"/>
      <c r="CD76" s="75"/>
      <c r="CE76" s="75"/>
      <c r="XFC76" s="179"/>
      <c r="XFD76" s="185"/>
    </row>
    <row r="77" spans="1:95 16383:16384" s="100" customFormat="1" ht="15" customHeight="1">
      <c r="A77" s="41"/>
      <c r="B77" s="244"/>
      <c r="C77" s="119"/>
      <c r="D77" s="203" t="s">
        <v>98</v>
      </c>
      <c r="E77" s="191" t="s">
        <v>62</v>
      </c>
      <c r="F77" s="32">
        <f t="shared" si="108"/>
        <v>20</v>
      </c>
      <c r="G77" s="29">
        <f t="shared" si="109"/>
        <v>0</v>
      </c>
      <c r="H77" s="29">
        <f t="shared" si="107"/>
        <v>0</v>
      </c>
      <c r="I77" s="29">
        <f t="shared" si="110"/>
        <v>0</v>
      </c>
      <c r="J77" s="29">
        <f t="shared" si="111"/>
        <v>20</v>
      </c>
      <c r="K77" s="29">
        <f t="shared" si="112"/>
        <v>0</v>
      </c>
      <c r="L77" s="29">
        <f t="shared" si="113"/>
        <v>0</v>
      </c>
      <c r="M77" s="30">
        <f t="shared" si="114"/>
        <v>2</v>
      </c>
      <c r="N77" s="32"/>
      <c r="O77" s="29"/>
      <c r="P77" s="29"/>
      <c r="Q77" s="29"/>
      <c r="R77" s="29"/>
      <c r="S77" s="29"/>
      <c r="T77" s="30"/>
      <c r="U77" s="32"/>
      <c r="V77" s="29"/>
      <c r="W77" s="29"/>
      <c r="X77" s="29"/>
      <c r="Y77" s="29"/>
      <c r="Z77" s="29"/>
      <c r="AA77" s="30"/>
      <c r="AB77" s="32"/>
      <c r="AC77" s="29"/>
      <c r="AD77" s="29"/>
      <c r="AE77" s="29"/>
      <c r="AF77" s="29"/>
      <c r="AG77" s="29"/>
      <c r="AH77" s="30"/>
      <c r="AI77" s="32"/>
      <c r="AJ77" s="29"/>
      <c r="AK77" s="29"/>
      <c r="AL77" s="29"/>
      <c r="AM77" s="29"/>
      <c r="AN77" s="29"/>
      <c r="AO77" s="30"/>
      <c r="AP77" s="32"/>
      <c r="AQ77" s="29"/>
      <c r="AR77" s="29"/>
      <c r="AS77" s="29">
        <v>20</v>
      </c>
      <c r="AT77" s="29"/>
      <c r="AU77" s="29"/>
      <c r="AV77" s="30">
        <v>2</v>
      </c>
      <c r="AW77" s="32"/>
      <c r="AX77" s="29"/>
      <c r="AY77" s="29"/>
      <c r="AZ77" s="29"/>
      <c r="BA77" s="29"/>
      <c r="BB77" s="29"/>
      <c r="BC77" s="30"/>
      <c r="BD77" s="32"/>
      <c r="BE77" s="29"/>
      <c r="BF77" s="29"/>
      <c r="BG77" s="29"/>
      <c r="BH77" s="29"/>
      <c r="BI77" s="29"/>
      <c r="BJ77" s="30"/>
      <c r="BK77" s="32"/>
      <c r="BL77" s="29"/>
      <c r="BM77" s="29"/>
      <c r="BN77" s="29"/>
      <c r="BO77" s="29"/>
      <c r="BP77" s="29"/>
      <c r="BQ77" s="30"/>
      <c r="BR77" s="32"/>
      <c r="BS77" s="29"/>
      <c r="BT77" s="29"/>
      <c r="BU77" s="29"/>
      <c r="BV77" s="29"/>
      <c r="BW77" s="29"/>
      <c r="BX77" s="30"/>
      <c r="BY77" s="32"/>
      <c r="BZ77" s="29"/>
      <c r="CA77" s="29"/>
      <c r="CB77" s="29"/>
      <c r="CC77" s="29"/>
      <c r="CD77" s="29"/>
      <c r="CE77" s="29"/>
      <c r="XFC77" s="180"/>
      <c r="XFD77" s="186"/>
    </row>
    <row r="78" spans="1:95 16383:16384" s="93" customFormat="1" ht="15" customHeight="1">
      <c r="A78" s="84"/>
      <c r="B78" s="245"/>
      <c r="C78" s="119"/>
      <c r="D78" s="202" t="s">
        <v>99</v>
      </c>
      <c r="E78" s="192" t="s">
        <v>62</v>
      </c>
      <c r="F78" s="82">
        <f t="shared" si="108"/>
        <v>20</v>
      </c>
      <c r="G78" s="75">
        <f t="shared" si="109"/>
        <v>0</v>
      </c>
      <c r="H78" s="75">
        <f t="shared" si="107"/>
        <v>0</v>
      </c>
      <c r="I78" s="75">
        <f t="shared" si="110"/>
        <v>0</v>
      </c>
      <c r="J78" s="75">
        <f t="shared" si="111"/>
        <v>20</v>
      </c>
      <c r="K78" s="75">
        <f t="shared" si="112"/>
        <v>0</v>
      </c>
      <c r="L78" s="75">
        <f t="shared" si="113"/>
        <v>0</v>
      </c>
      <c r="M78" s="79">
        <f t="shared" si="114"/>
        <v>2</v>
      </c>
      <c r="N78" s="82"/>
      <c r="O78" s="75"/>
      <c r="P78" s="75"/>
      <c r="Q78" s="75"/>
      <c r="R78" s="75"/>
      <c r="S78" s="75"/>
      <c r="T78" s="79"/>
      <c r="U78" s="82"/>
      <c r="V78" s="75"/>
      <c r="W78" s="75"/>
      <c r="X78" s="75"/>
      <c r="Y78" s="75"/>
      <c r="Z78" s="75"/>
      <c r="AA78" s="79"/>
      <c r="AB78" s="82"/>
      <c r="AC78" s="75"/>
      <c r="AD78" s="75"/>
      <c r="AE78" s="75"/>
      <c r="AF78" s="75"/>
      <c r="AG78" s="75"/>
      <c r="AH78" s="79"/>
      <c r="AI78" s="82"/>
      <c r="AJ78" s="75"/>
      <c r="AK78" s="75"/>
      <c r="AL78" s="75"/>
      <c r="AM78" s="75"/>
      <c r="AN78" s="75"/>
      <c r="AO78" s="79"/>
      <c r="AP78" s="82"/>
      <c r="AQ78" s="75"/>
      <c r="AR78" s="75"/>
      <c r="AS78" s="75">
        <v>20</v>
      </c>
      <c r="AT78" s="75"/>
      <c r="AU78" s="75"/>
      <c r="AV78" s="79">
        <v>2</v>
      </c>
      <c r="AW78" s="82"/>
      <c r="AX78" s="75"/>
      <c r="AY78" s="75"/>
      <c r="AZ78" s="75"/>
      <c r="BA78" s="75"/>
      <c r="BB78" s="75"/>
      <c r="BC78" s="79"/>
      <c r="BD78" s="82"/>
      <c r="BE78" s="75"/>
      <c r="BF78" s="75"/>
      <c r="BG78" s="75"/>
      <c r="BH78" s="75"/>
      <c r="BI78" s="75"/>
      <c r="BJ78" s="79"/>
      <c r="BK78" s="82"/>
      <c r="BL78" s="75"/>
      <c r="BM78" s="75"/>
      <c r="BN78" s="75"/>
      <c r="BO78" s="75"/>
      <c r="BP78" s="75"/>
      <c r="BQ78" s="79"/>
      <c r="BR78" s="82"/>
      <c r="BS78" s="75"/>
      <c r="BT78" s="75"/>
      <c r="BU78" s="75"/>
      <c r="BV78" s="75"/>
      <c r="BW78" s="75"/>
      <c r="BX78" s="79"/>
      <c r="BY78" s="82"/>
      <c r="BZ78" s="75"/>
      <c r="CA78" s="75"/>
      <c r="CB78" s="75"/>
      <c r="CC78" s="75"/>
      <c r="CD78" s="75"/>
      <c r="CE78" s="75"/>
      <c r="XFC78" s="179"/>
      <c r="XFD78" s="185"/>
    </row>
    <row r="79" spans="1:95 16383:16384" s="100" customFormat="1" ht="15" customHeight="1">
      <c r="A79" s="41"/>
      <c r="B79" s="244"/>
      <c r="C79" s="119"/>
      <c r="D79" s="201" t="s">
        <v>100</v>
      </c>
      <c r="E79" s="191" t="s">
        <v>62</v>
      </c>
      <c r="F79" s="32">
        <f t="shared" si="108"/>
        <v>20</v>
      </c>
      <c r="G79" s="29">
        <f t="shared" si="109"/>
        <v>0</v>
      </c>
      <c r="H79" s="29">
        <f t="shared" si="107"/>
        <v>0</v>
      </c>
      <c r="I79" s="29">
        <f t="shared" si="110"/>
        <v>0</v>
      </c>
      <c r="J79" s="29">
        <f t="shared" si="111"/>
        <v>20</v>
      </c>
      <c r="K79" s="29">
        <f t="shared" si="112"/>
        <v>0</v>
      </c>
      <c r="L79" s="29">
        <f t="shared" si="113"/>
        <v>0</v>
      </c>
      <c r="M79" s="30">
        <f t="shared" si="114"/>
        <v>2</v>
      </c>
      <c r="N79" s="32"/>
      <c r="O79" s="29"/>
      <c r="P79" s="29"/>
      <c r="Q79" s="29"/>
      <c r="R79" s="29"/>
      <c r="S79" s="29"/>
      <c r="T79" s="30"/>
      <c r="U79" s="32"/>
      <c r="V79" s="29"/>
      <c r="W79" s="29"/>
      <c r="X79" s="29"/>
      <c r="Y79" s="29"/>
      <c r="Z79" s="29"/>
      <c r="AA79" s="30"/>
      <c r="AB79" s="32"/>
      <c r="AC79" s="29"/>
      <c r="AD79" s="29"/>
      <c r="AE79" s="29"/>
      <c r="AF79" s="29"/>
      <c r="AG79" s="29"/>
      <c r="AH79" s="30"/>
      <c r="AI79" s="32"/>
      <c r="AJ79" s="29"/>
      <c r="AK79" s="29"/>
      <c r="AL79" s="29"/>
      <c r="AM79" s="29"/>
      <c r="AN79" s="29"/>
      <c r="AO79" s="30"/>
      <c r="AP79" s="32"/>
      <c r="AQ79" s="29"/>
      <c r="AR79" s="29"/>
      <c r="AS79" s="29">
        <v>20</v>
      </c>
      <c r="AT79" s="29"/>
      <c r="AU79" s="29"/>
      <c r="AV79" s="30">
        <v>2</v>
      </c>
      <c r="AW79" s="32"/>
      <c r="AX79" s="29"/>
      <c r="AY79" s="29"/>
      <c r="AZ79" s="29"/>
      <c r="BA79" s="29"/>
      <c r="BB79" s="29"/>
      <c r="BC79" s="30"/>
      <c r="BD79" s="32"/>
      <c r="BE79" s="29"/>
      <c r="BF79" s="29"/>
      <c r="BG79" s="29"/>
      <c r="BH79" s="29"/>
      <c r="BI79" s="29"/>
      <c r="BJ79" s="30"/>
      <c r="BK79" s="32"/>
      <c r="BL79" s="29"/>
      <c r="BM79" s="29"/>
      <c r="BN79" s="29"/>
      <c r="BO79" s="29"/>
      <c r="BP79" s="29"/>
      <c r="BQ79" s="30"/>
      <c r="BR79" s="32"/>
      <c r="BS79" s="29"/>
      <c r="BT79" s="29"/>
      <c r="BU79" s="29"/>
      <c r="BV79" s="29"/>
      <c r="BW79" s="29"/>
      <c r="BX79" s="30"/>
      <c r="BY79" s="32"/>
      <c r="BZ79" s="29"/>
      <c r="CA79" s="29"/>
      <c r="CB79" s="29"/>
      <c r="CC79" s="29"/>
      <c r="CD79" s="29"/>
      <c r="CE79" s="29"/>
      <c r="XFC79" s="180"/>
      <c r="XFD79" s="186"/>
    </row>
    <row r="80" spans="1:95 16383:16384" s="93" customFormat="1" ht="15" customHeight="1">
      <c r="A80" s="84"/>
      <c r="B80" s="245"/>
      <c r="C80" s="119"/>
      <c r="D80" s="202" t="s">
        <v>101</v>
      </c>
      <c r="E80" s="192" t="s">
        <v>62</v>
      </c>
      <c r="F80" s="82">
        <f t="shared" si="108"/>
        <v>20</v>
      </c>
      <c r="G80" s="75">
        <f t="shared" si="109"/>
        <v>0</v>
      </c>
      <c r="H80" s="75">
        <f t="shared" si="107"/>
        <v>0</v>
      </c>
      <c r="I80" s="75">
        <f t="shared" si="110"/>
        <v>0</v>
      </c>
      <c r="J80" s="75">
        <f t="shared" si="111"/>
        <v>20</v>
      </c>
      <c r="K80" s="75">
        <f t="shared" si="112"/>
        <v>0</v>
      </c>
      <c r="L80" s="75">
        <f t="shared" si="113"/>
        <v>0</v>
      </c>
      <c r="M80" s="79">
        <f t="shared" si="114"/>
        <v>2</v>
      </c>
      <c r="N80" s="82"/>
      <c r="O80" s="75"/>
      <c r="P80" s="75"/>
      <c r="Q80" s="75"/>
      <c r="R80" s="75"/>
      <c r="S80" s="75"/>
      <c r="T80" s="79"/>
      <c r="U80" s="82"/>
      <c r="V80" s="75"/>
      <c r="W80" s="75"/>
      <c r="X80" s="75"/>
      <c r="Y80" s="75"/>
      <c r="Z80" s="75"/>
      <c r="AA80" s="79"/>
      <c r="AB80" s="82"/>
      <c r="AC80" s="75"/>
      <c r="AD80" s="75"/>
      <c r="AE80" s="75"/>
      <c r="AF80" s="75"/>
      <c r="AG80" s="75"/>
      <c r="AH80" s="79"/>
      <c r="AI80" s="82"/>
      <c r="AJ80" s="75"/>
      <c r="AK80" s="75"/>
      <c r="AL80" s="75"/>
      <c r="AM80" s="75"/>
      <c r="AN80" s="75"/>
      <c r="AO80" s="79"/>
      <c r="AP80" s="82"/>
      <c r="AQ80" s="75"/>
      <c r="AR80" s="75"/>
      <c r="AS80" s="75"/>
      <c r="AT80" s="75"/>
      <c r="AU80" s="75"/>
      <c r="AV80" s="79"/>
      <c r="AW80" s="82"/>
      <c r="AX80" s="75"/>
      <c r="AY80" s="75"/>
      <c r="AZ80" s="75">
        <v>20</v>
      </c>
      <c r="BA80" s="75"/>
      <c r="BB80" s="75"/>
      <c r="BC80" s="79">
        <v>2</v>
      </c>
      <c r="BD80" s="82"/>
      <c r="BE80" s="75"/>
      <c r="BF80" s="75"/>
      <c r="BG80" s="75"/>
      <c r="BH80" s="75"/>
      <c r="BI80" s="75"/>
      <c r="BJ80" s="79"/>
      <c r="BK80" s="82"/>
      <c r="BL80" s="75"/>
      <c r="BM80" s="75"/>
      <c r="BN80" s="75"/>
      <c r="BO80" s="75"/>
      <c r="BP80" s="75"/>
      <c r="BQ80" s="79"/>
      <c r="BR80" s="82"/>
      <c r="BS80" s="75"/>
      <c r="BT80" s="75"/>
      <c r="BU80" s="75"/>
      <c r="BV80" s="75"/>
      <c r="BW80" s="75"/>
      <c r="BX80" s="79"/>
      <c r="BY80" s="82"/>
      <c r="BZ80" s="75"/>
      <c r="CA80" s="75"/>
      <c r="CB80" s="75"/>
      <c r="CC80" s="75"/>
      <c r="CD80" s="75"/>
      <c r="CE80" s="75"/>
      <c r="XFC80" s="179"/>
      <c r="XFD80" s="185"/>
    </row>
    <row r="81" spans="1:83 16383:16384" s="68" customFormat="1">
      <c r="A81" s="250"/>
      <c r="B81" s="246"/>
      <c r="C81" s="119"/>
      <c r="D81" s="201" t="s">
        <v>102</v>
      </c>
      <c r="E81" s="191" t="s">
        <v>62</v>
      </c>
      <c r="F81" s="32">
        <f t="shared" si="108"/>
        <v>20</v>
      </c>
      <c r="G81" s="29">
        <f t="shared" si="109"/>
        <v>0</v>
      </c>
      <c r="H81" s="29">
        <f t="shared" si="107"/>
        <v>0</v>
      </c>
      <c r="I81" s="29">
        <f t="shared" si="110"/>
        <v>0</v>
      </c>
      <c r="J81" s="29">
        <f t="shared" si="111"/>
        <v>20</v>
      </c>
      <c r="K81" s="29">
        <f t="shared" si="112"/>
        <v>0</v>
      </c>
      <c r="L81" s="29">
        <f t="shared" si="113"/>
        <v>0</v>
      </c>
      <c r="M81" s="30">
        <f t="shared" si="114"/>
        <v>2</v>
      </c>
      <c r="N81" s="72"/>
      <c r="O81" s="5"/>
      <c r="P81" s="5"/>
      <c r="Q81" s="5"/>
      <c r="R81" s="5"/>
      <c r="S81" s="5"/>
      <c r="T81" s="73"/>
      <c r="U81" s="72"/>
      <c r="V81" s="5"/>
      <c r="W81" s="5"/>
      <c r="X81" s="5"/>
      <c r="Y81" s="5"/>
      <c r="Z81" s="5"/>
      <c r="AA81" s="73"/>
      <c r="AB81" s="72"/>
      <c r="AC81" s="5"/>
      <c r="AD81" s="5"/>
      <c r="AE81" s="5"/>
      <c r="AF81" s="5"/>
      <c r="AG81" s="5"/>
      <c r="AH81" s="73"/>
      <c r="AI81" s="72"/>
      <c r="AJ81" s="5"/>
      <c r="AK81" s="5"/>
      <c r="AL81" s="5"/>
      <c r="AM81" s="5"/>
      <c r="AN81" s="5"/>
      <c r="AO81" s="73"/>
      <c r="AP81" s="72"/>
      <c r="AQ81" s="5"/>
      <c r="AR81" s="5"/>
      <c r="AS81" s="5"/>
      <c r="AT81" s="5"/>
      <c r="AU81" s="5"/>
      <c r="AV81" s="73"/>
      <c r="AW81" s="72"/>
      <c r="AX81" s="5"/>
      <c r="AY81" s="5"/>
      <c r="AZ81" s="5">
        <v>20</v>
      </c>
      <c r="BA81" s="5"/>
      <c r="BB81" s="5"/>
      <c r="BC81" s="73">
        <v>2</v>
      </c>
      <c r="BD81" s="72"/>
      <c r="BE81" s="5"/>
      <c r="BF81" s="5"/>
      <c r="BG81" s="5"/>
      <c r="BH81" s="5"/>
      <c r="BI81" s="5"/>
      <c r="BJ81" s="73"/>
      <c r="BK81" s="72"/>
      <c r="BL81" s="5"/>
      <c r="BM81" s="5"/>
      <c r="BN81" s="5"/>
      <c r="BO81" s="5"/>
      <c r="BP81" s="5"/>
      <c r="BQ81" s="73"/>
      <c r="BR81" s="72"/>
      <c r="BS81" s="5"/>
      <c r="BT81" s="5"/>
      <c r="BU81" s="5"/>
      <c r="BV81" s="5"/>
      <c r="BW81" s="5"/>
      <c r="BX81" s="73"/>
      <c r="BY81" s="72"/>
      <c r="BZ81" s="5"/>
      <c r="CA81" s="5"/>
      <c r="CB81" s="5"/>
      <c r="CC81" s="5"/>
      <c r="CD81" s="5"/>
      <c r="CE81" s="5"/>
      <c r="XFC81" s="181"/>
      <c r="XFD81" s="187"/>
    </row>
    <row r="82" spans="1:83 16383:16384" s="93" customFormat="1">
      <c r="A82" s="84"/>
      <c r="B82" s="245"/>
      <c r="C82" s="119"/>
      <c r="D82" s="202" t="s">
        <v>103</v>
      </c>
      <c r="E82" s="192" t="s">
        <v>62</v>
      </c>
      <c r="F82" s="82">
        <f t="shared" si="108"/>
        <v>20</v>
      </c>
      <c r="G82" s="75">
        <f t="shared" si="109"/>
        <v>0</v>
      </c>
      <c r="H82" s="75">
        <f t="shared" si="107"/>
        <v>0</v>
      </c>
      <c r="I82" s="75">
        <f t="shared" si="110"/>
        <v>0</v>
      </c>
      <c r="J82" s="75">
        <f t="shared" si="111"/>
        <v>20</v>
      </c>
      <c r="K82" s="75">
        <f t="shared" si="112"/>
        <v>0</v>
      </c>
      <c r="L82" s="75">
        <f t="shared" si="113"/>
        <v>0</v>
      </c>
      <c r="M82" s="79">
        <f t="shared" si="114"/>
        <v>2</v>
      </c>
      <c r="N82" s="82"/>
      <c r="O82" s="75"/>
      <c r="P82" s="75"/>
      <c r="Q82" s="75"/>
      <c r="R82" s="75"/>
      <c r="S82" s="75"/>
      <c r="T82" s="79"/>
      <c r="U82" s="82"/>
      <c r="V82" s="75"/>
      <c r="W82" s="75"/>
      <c r="X82" s="75"/>
      <c r="Y82" s="75"/>
      <c r="Z82" s="75"/>
      <c r="AA82" s="79"/>
      <c r="AB82" s="82"/>
      <c r="AC82" s="75"/>
      <c r="AD82" s="75"/>
      <c r="AE82" s="75"/>
      <c r="AF82" s="75"/>
      <c r="AG82" s="75"/>
      <c r="AH82" s="79"/>
      <c r="AI82" s="82"/>
      <c r="AJ82" s="75"/>
      <c r="AK82" s="75"/>
      <c r="AL82" s="75"/>
      <c r="AM82" s="75"/>
      <c r="AN82" s="75"/>
      <c r="AO82" s="79"/>
      <c r="AP82" s="82"/>
      <c r="AQ82" s="75"/>
      <c r="AR82" s="75"/>
      <c r="AS82" s="75"/>
      <c r="AT82" s="75"/>
      <c r="AU82" s="75"/>
      <c r="AV82" s="79"/>
      <c r="AW82" s="82"/>
      <c r="AX82" s="75"/>
      <c r="AY82" s="75"/>
      <c r="AZ82" s="75">
        <v>20</v>
      </c>
      <c r="BA82" s="75"/>
      <c r="BB82" s="75"/>
      <c r="BC82" s="79">
        <v>2</v>
      </c>
      <c r="BD82" s="82"/>
      <c r="BE82" s="75"/>
      <c r="BF82" s="75"/>
      <c r="BG82" s="75"/>
      <c r="BH82" s="75"/>
      <c r="BI82" s="75"/>
      <c r="BJ82" s="79"/>
      <c r="BK82" s="82"/>
      <c r="BL82" s="75"/>
      <c r="BM82" s="75"/>
      <c r="BN82" s="75"/>
      <c r="BO82" s="75"/>
      <c r="BP82" s="75"/>
      <c r="BQ82" s="79"/>
      <c r="BR82" s="82"/>
      <c r="BS82" s="75"/>
      <c r="BT82" s="75"/>
      <c r="BU82" s="75"/>
      <c r="BV82" s="75"/>
      <c r="BW82" s="75"/>
      <c r="BX82" s="79"/>
      <c r="BY82" s="82"/>
      <c r="BZ82" s="75"/>
      <c r="CA82" s="75"/>
      <c r="CB82" s="75"/>
      <c r="CC82" s="75"/>
      <c r="CD82" s="75"/>
      <c r="CE82" s="75"/>
      <c r="XFC82" s="179"/>
      <c r="XFD82" s="185"/>
    </row>
    <row r="83" spans="1:83 16383:16384" s="68" customFormat="1">
      <c r="A83" s="250"/>
      <c r="B83" s="246"/>
      <c r="C83" s="119"/>
      <c r="D83" s="204" t="s">
        <v>104</v>
      </c>
      <c r="E83" s="191" t="s">
        <v>62</v>
      </c>
      <c r="F83" s="32">
        <f t="shared" si="108"/>
        <v>20</v>
      </c>
      <c r="G83" s="29">
        <f t="shared" si="109"/>
        <v>0</v>
      </c>
      <c r="H83" s="29">
        <f t="shared" si="107"/>
        <v>0</v>
      </c>
      <c r="I83" s="29">
        <f t="shared" si="110"/>
        <v>0</v>
      </c>
      <c r="J83" s="29">
        <f t="shared" si="111"/>
        <v>20</v>
      </c>
      <c r="K83" s="29">
        <f t="shared" si="112"/>
        <v>0</v>
      </c>
      <c r="L83" s="29">
        <f t="shared" si="113"/>
        <v>0</v>
      </c>
      <c r="M83" s="30">
        <f t="shared" si="114"/>
        <v>2</v>
      </c>
      <c r="N83" s="72"/>
      <c r="O83" s="5"/>
      <c r="P83" s="5"/>
      <c r="Q83" s="5"/>
      <c r="R83" s="5"/>
      <c r="S83" s="5"/>
      <c r="T83" s="73"/>
      <c r="U83" s="72"/>
      <c r="V83" s="5"/>
      <c r="W83" s="5"/>
      <c r="X83" s="5"/>
      <c r="Y83" s="5"/>
      <c r="Z83" s="5"/>
      <c r="AA83" s="73"/>
      <c r="AB83" s="72"/>
      <c r="AC83" s="5"/>
      <c r="AD83" s="5"/>
      <c r="AE83" s="5"/>
      <c r="AF83" s="5"/>
      <c r="AG83" s="5"/>
      <c r="AH83" s="73"/>
      <c r="AI83" s="72"/>
      <c r="AJ83" s="5"/>
      <c r="AK83" s="5"/>
      <c r="AL83" s="5"/>
      <c r="AM83" s="5"/>
      <c r="AN83" s="5"/>
      <c r="AO83" s="73"/>
      <c r="AP83" s="72"/>
      <c r="AQ83" s="5"/>
      <c r="AR83" s="5"/>
      <c r="AS83" s="5"/>
      <c r="AT83" s="5"/>
      <c r="AU83" s="5"/>
      <c r="AV83" s="73"/>
      <c r="AW83" s="72"/>
      <c r="AX83" s="5"/>
      <c r="AY83" s="5"/>
      <c r="AZ83" s="5">
        <v>20</v>
      </c>
      <c r="BA83" s="5"/>
      <c r="BB83" s="5"/>
      <c r="BC83" s="73">
        <v>2</v>
      </c>
      <c r="BD83" s="72"/>
      <c r="BE83" s="5"/>
      <c r="BF83" s="5"/>
      <c r="BG83" s="5"/>
      <c r="BH83" s="5"/>
      <c r="BI83" s="5"/>
      <c r="BJ83" s="73"/>
      <c r="BK83" s="72"/>
      <c r="BL83" s="5"/>
      <c r="BM83" s="5"/>
      <c r="BN83" s="5"/>
      <c r="BO83" s="5"/>
      <c r="BP83" s="5"/>
      <c r="BQ83" s="73"/>
      <c r="BR83" s="72"/>
      <c r="BS83" s="5"/>
      <c r="BT83" s="5"/>
      <c r="BU83" s="5"/>
      <c r="BV83" s="5"/>
      <c r="BW83" s="5"/>
      <c r="BX83" s="73"/>
      <c r="BY83" s="72"/>
      <c r="BZ83" s="5"/>
      <c r="CA83" s="5"/>
      <c r="CB83" s="5"/>
      <c r="CC83" s="5"/>
      <c r="CD83" s="5"/>
      <c r="CE83" s="5"/>
      <c r="XFC83" s="181"/>
      <c r="XFD83" s="187"/>
    </row>
    <row r="84" spans="1:83 16383:16384" s="93" customFormat="1">
      <c r="A84" s="84"/>
      <c r="B84" s="245"/>
      <c r="C84" s="119"/>
      <c r="D84" s="202" t="s">
        <v>105</v>
      </c>
      <c r="E84" s="192" t="s">
        <v>62</v>
      </c>
      <c r="F84" s="82">
        <f t="shared" si="108"/>
        <v>20</v>
      </c>
      <c r="G84" s="75">
        <f t="shared" si="109"/>
        <v>0</v>
      </c>
      <c r="H84" s="75">
        <f t="shared" si="107"/>
        <v>0</v>
      </c>
      <c r="I84" s="75">
        <f t="shared" si="110"/>
        <v>0</v>
      </c>
      <c r="J84" s="75">
        <f t="shared" si="111"/>
        <v>20</v>
      </c>
      <c r="K84" s="75">
        <f t="shared" si="112"/>
        <v>0</v>
      </c>
      <c r="L84" s="75">
        <f t="shared" si="113"/>
        <v>0</v>
      </c>
      <c r="M84" s="79">
        <f t="shared" si="114"/>
        <v>2</v>
      </c>
      <c r="N84" s="82"/>
      <c r="O84" s="75"/>
      <c r="P84" s="75"/>
      <c r="Q84" s="75"/>
      <c r="R84" s="75"/>
      <c r="S84" s="75"/>
      <c r="T84" s="79"/>
      <c r="U84" s="82"/>
      <c r="V84" s="75"/>
      <c r="W84" s="75"/>
      <c r="X84" s="75"/>
      <c r="Y84" s="75"/>
      <c r="Z84" s="75"/>
      <c r="AA84" s="79"/>
      <c r="AB84" s="82"/>
      <c r="AC84" s="75"/>
      <c r="AD84" s="75"/>
      <c r="AE84" s="75"/>
      <c r="AF84" s="75"/>
      <c r="AG84" s="75"/>
      <c r="AH84" s="79"/>
      <c r="AI84" s="82"/>
      <c r="AJ84" s="75"/>
      <c r="AK84" s="75"/>
      <c r="AL84" s="75"/>
      <c r="AM84" s="75"/>
      <c r="AN84" s="75"/>
      <c r="AO84" s="79"/>
      <c r="AP84" s="82"/>
      <c r="AQ84" s="75"/>
      <c r="AR84" s="75"/>
      <c r="AS84" s="75"/>
      <c r="AT84" s="75"/>
      <c r="AU84" s="75"/>
      <c r="AV84" s="79"/>
      <c r="AW84" s="82"/>
      <c r="AX84" s="75"/>
      <c r="AY84" s="75"/>
      <c r="AZ84" s="75">
        <v>20</v>
      </c>
      <c r="BA84" s="75"/>
      <c r="BB84" s="75"/>
      <c r="BC84" s="79">
        <v>2</v>
      </c>
      <c r="BD84" s="82"/>
      <c r="BE84" s="75"/>
      <c r="BF84" s="75"/>
      <c r="BG84" s="75"/>
      <c r="BH84" s="75"/>
      <c r="BI84" s="75"/>
      <c r="BJ84" s="79"/>
      <c r="BK84" s="82"/>
      <c r="BL84" s="75"/>
      <c r="BM84" s="75"/>
      <c r="BN84" s="75"/>
      <c r="BO84" s="75"/>
      <c r="BP84" s="75"/>
      <c r="BQ84" s="79"/>
      <c r="BR84" s="82"/>
      <c r="BS84" s="75"/>
      <c r="BT84" s="75"/>
      <c r="BU84" s="75"/>
      <c r="BV84" s="75"/>
      <c r="BW84" s="75"/>
      <c r="BX84" s="79"/>
      <c r="BY84" s="82"/>
      <c r="BZ84" s="75"/>
      <c r="CA84" s="75"/>
      <c r="CB84" s="75"/>
      <c r="CC84" s="75"/>
      <c r="CD84" s="75"/>
      <c r="CE84" s="75"/>
      <c r="XFC84" s="179"/>
      <c r="XFD84" s="185"/>
    </row>
    <row r="85" spans="1:83 16383:16384" s="68" customFormat="1">
      <c r="A85" s="250"/>
      <c r="B85" s="246"/>
      <c r="C85" s="119"/>
      <c r="D85" s="201" t="s">
        <v>106</v>
      </c>
      <c r="E85" s="191" t="s">
        <v>62</v>
      </c>
      <c r="F85" s="32">
        <f t="shared" si="108"/>
        <v>20</v>
      </c>
      <c r="G85" s="29">
        <f t="shared" si="109"/>
        <v>0</v>
      </c>
      <c r="H85" s="29">
        <f t="shared" si="107"/>
        <v>0</v>
      </c>
      <c r="I85" s="29">
        <f t="shared" si="110"/>
        <v>0</v>
      </c>
      <c r="J85" s="29">
        <f t="shared" si="111"/>
        <v>20</v>
      </c>
      <c r="K85" s="29">
        <f t="shared" si="112"/>
        <v>0</v>
      </c>
      <c r="L85" s="29">
        <f t="shared" si="113"/>
        <v>0</v>
      </c>
      <c r="M85" s="30">
        <f t="shared" si="114"/>
        <v>2</v>
      </c>
      <c r="N85" s="72"/>
      <c r="O85" s="5"/>
      <c r="P85" s="5"/>
      <c r="Q85" s="5"/>
      <c r="R85" s="5"/>
      <c r="S85" s="5"/>
      <c r="T85" s="73"/>
      <c r="U85" s="72"/>
      <c r="V85" s="5"/>
      <c r="W85" s="5"/>
      <c r="X85" s="5"/>
      <c r="Y85" s="5"/>
      <c r="Z85" s="5"/>
      <c r="AA85" s="73"/>
      <c r="AB85" s="72"/>
      <c r="AC85" s="5"/>
      <c r="AD85" s="5"/>
      <c r="AE85" s="5"/>
      <c r="AF85" s="5"/>
      <c r="AG85" s="5"/>
      <c r="AH85" s="73"/>
      <c r="AI85" s="72"/>
      <c r="AJ85" s="5"/>
      <c r="AK85" s="5"/>
      <c r="AL85" s="5"/>
      <c r="AM85" s="5"/>
      <c r="AN85" s="5"/>
      <c r="AO85" s="73"/>
      <c r="AP85" s="72"/>
      <c r="AQ85" s="5"/>
      <c r="AR85" s="5"/>
      <c r="AS85" s="5"/>
      <c r="AT85" s="5"/>
      <c r="AU85" s="5"/>
      <c r="AV85" s="73"/>
      <c r="AW85" s="72"/>
      <c r="AX85" s="5"/>
      <c r="AY85" s="5"/>
      <c r="AZ85" s="5">
        <v>20</v>
      </c>
      <c r="BA85" s="5"/>
      <c r="BB85" s="5"/>
      <c r="BC85" s="73">
        <v>2</v>
      </c>
      <c r="BD85" s="72"/>
      <c r="BE85" s="5"/>
      <c r="BF85" s="5"/>
      <c r="BG85" s="5"/>
      <c r="BH85" s="5"/>
      <c r="BI85" s="5"/>
      <c r="BJ85" s="73"/>
      <c r="BK85" s="72"/>
      <c r="BL85" s="5"/>
      <c r="BM85" s="5"/>
      <c r="BN85" s="5"/>
      <c r="BO85" s="5"/>
      <c r="BP85" s="5"/>
      <c r="BQ85" s="73"/>
      <c r="BR85" s="72"/>
      <c r="BS85" s="5"/>
      <c r="BT85" s="5"/>
      <c r="BU85" s="5"/>
      <c r="BV85" s="5"/>
      <c r="BW85" s="5"/>
      <c r="BX85" s="73"/>
      <c r="BY85" s="72"/>
      <c r="BZ85" s="5"/>
      <c r="CA85" s="5"/>
      <c r="CB85" s="5"/>
      <c r="CC85" s="5"/>
      <c r="CD85" s="5"/>
      <c r="CE85" s="5"/>
      <c r="XFC85" s="181"/>
      <c r="XFD85" s="187"/>
    </row>
    <row r="86" spans="1:83 16383:16384" s="93" customFormat="1">
      <c r="A86" s="84"/>
      <c r="B86" s="245"/>
      <c r="C86" s="119"/>
      <c r="D86" s="202" t="s">
        <v>107</v>
      </c>
      <c r="E86" s="192" t="s">
        <v>62</v>
      </c>
      <c r="F86" s="82">
        <f t="shared" si="108"/>
        <v>20</v>
      </c>
      <c r="G86" s="75">
        <f t="shared" si="109"/>
        <v>0</v>
      </c>
      <c r="H86" s="75">
        <f t="shared" si="107"/>
        <v>0</v>
      </c>
      <c r="I86" s="75">
        <f t="shared" si="110"/>
        <v>0</v>
      </c>
      <c r="J86" s="75">
        <f t="shared" si="111"/>
        <v>20</v>
      </c>
      <c r="K86" s="75">
        <f t="shared" si="112"/>
        <v>0</v>
      </c>
      <c r="L86" s="75">
        <f t="shared" si="113"/>
        <v>0</v>
      </c>
      <c r="M86" s="79">
        <f t="shared" si="114"/>
        <v>2</v>
      </c>
      <c r="N86" s="82"/>
      <c r="O86" s="75"/>
      <c r="P86" s="75"/>
      <c r="Q86" s="75"/>
      <c r="R86" s="75"/>
      <c r="S86" s="75"/>
      <c r="T86" s="79"/>
      <c r="U86" s="82"/>
      <c r="V86" s="75"/>
      <c r="W86" s="75"/>
      <c r="X86" s="75"/>
      <c r="Y86" s="75"/>
      <c r="Z86" s="75"/>
      <c r="AA86" s="79"/>
      <c r="AB86" s="82"/>
      <c r="AC86" s="75"/>
      <c r="AD86" s="75"/>
      <c r="AE86" s="75"/>
      <c r="AF86" s="75"/>
      <c r="AG86" s="75"/>
      <c r="AH86" s="79"/>
      <c r="AI86" s="82"/>
      <c r="AJ86" s="75"/>
      <c r="AK86" s="75"/>
      <c r="AL86" s="75"/>
      <c r="AM86" s="75"/>
      <c r="AN86" s="75"/>
      <c r="AO86" s="79"/>
      <c r="AP86" s="82"/>
      <c r="AQ86" s="75"/>
      <c r="AR86" s="75"/>
      <c r="AS86" s="75"/>
      <c r="AT86" s="75"/>
      <c r="AU86" s="75"/>
      <c r="AV86" s="79"/>
      <c r="AW86" s="82"/>
      <c r="AX86" s="75"/>
      <c r="AY86" s="75"/>
      <c r="AZ86" s="75"/>
      <c r="BA86" s="75"/>
      <c r="BB86" s="75"/>
      <c r="BC86" s="79"/>
      <c r="BD86" s="82"/>
      <c r="BE86" s="75"/>
      <c r="BF86" s="75"/>
      <c r="BG86" s="75">
        <v>20</v>
      </c>
      <c r="BH86" s="75"/>
      <c r="BI86" s="75"/>
      <c r="BJ86" s="79">
        <v>2</v>
      </c>
      <c r="BK86" s="82"/>
      <c r="BL86" s="75"/>
      <c r="BM86" s="75"/>
      <c r="BN86" s="75"/>
      <c r="BO86" s="75"/>
      <c r="BP86" s="75"/>
      <c r="BQ86" s="79"/>
      <c r="BR86" s="82"/>
      <c r="BS86" s="75"/>
      <c r="BT86" s="75"/>
      <c r="BU86" s="75"/>
      <c r="BV86" s="75"/>
      <c r="BW86" s="75"/>
      <c r="BX86" s="79"/>
      <c r="BY86" s="82"/>
      <c r="BZ86" s="75"/>
      <c r="CA86" s="75"/>
      <c r="CB86" s="75"/>
      <c r="CC86" s="75"/>
      <c r="CD86" s="75"/>
      <c r="CE86" s="75"/>
      <c r="XFC86" s="179"/>
      <c r="XFD86" s="185"/>
    </row>
    <row r="87" spans="1:83 16383:16384" s="100" customFormat="1">
      <c r="A87" s="41"/>
      <c r="B87" s="244"/>
      <c r="C87" s="119"/>
      <c r="D87" s="201" t="s">
        <v>108</v>
      </c>
      <c r="E87" s="191" t="s">
        <v>62</v>
      </c>
      <c r="F87" s="32">
        <f t="shared" si="108"/>
        <v>20</v>
      </c>
      <c r="G87" s="29">
        <f t="shared" si="109"/>
        <v>0</v>
      </c>
      <c r="H87" s="29">
        <f t="shared" si="107"/>
        <v>0</v>
      </c>
      <c r="I87" s="29">
        <f t="shared" si="110"/>
        <v>0</v>
      </c>
      <c r="J87" s="29">
        <f t="shared" si="111"/>
        <v>20</v>
      </c>
      <c r="K87" s="29">
        <f t="shared" si="112"/>
        <v>0</v>
      </c>
      <c r="L87" s="29">
        <f t="shared" si="113"/>
        <v>0</v>
      </c>
      <c r="M87" s="30">
        <f t="shared" si="114"/>
        <v>2</v>
      </c>
      <c r="N87" s="32"/>
      <c r="O87" s="29"/>
      <c r="P87" s="29"/>
      <c r="Q87" s="29"/>
      <c r="R87" s="29"/>
      <c r="S87" s="29"/>
      <c r="T87" s="30"/>
      <c r="U87" s="32"/>
      <c r="V87" s="29"/>
      <c r="W87" s="29"/>
      <c r="X87" s="29"/>
      <c r="Y87" s="29"/>
      <c r="Z87" s="29"/>
      <c r="AA87" s="30"/>
      <c r="AB87" s="32"/>
      <c r="AC87" s="29"/>
      <c r="AD87" s="29"/>
      <c r="AE87" s="29"/>
      <c r="AF87" s="29"/>
      <c r="AG87" s="29"/>
      <c r="AH87" s="30"/>
      <c r="AI87" s="32"/>
      <c r="AJ87" s="29"/>
      <c r="AK87" s="29"/>
      <c r="AL87" s="29"/>
      <c r="AM87" s="29"/>
      <c r="AN87" s="29"/>
      <c r="AO87" s="30"/>
      <c r="AP87" s="32"/>
      <c r="AQ87" s="29"/>
      <c r="AR87" s="29"/>
      <c r="AS87" s="29"/>
      <c r="AT87" s="29"/>
      <c r="AU87" s="29"/>
      <c r="AV87" s="30"/>
      <c r="AW87" s="32"/>
      <c r="AX87" s="29"/>
      <c r="AY87" s="29"/>
      <c r="AZ87" s="29"/>
      <c r="BA87" s="29"/>
      <c r="BB87" s="29"/>
      <c r="BC87" s="30"/>
      <c r="BD87" s="32"/>
      <c r="BE87" s="29"/>
      <c r="BF87" s="29"/>
      <c r="BG87" s="29">
        <v>20</v>
      </c>
      <c r="BH87" s="29"/>
      <c r="BI87" s="29"/>
      <c r="BJ87" s="30">
        <v>2</v>
      </c>
      <c r="BK87" s="32"/>
      <c r="BL87" s="29"/>
      <c r="BM87" s="29"/>
      <c r="BN87" s="29"/>
      <c r="BO87" s="29"/>
      <c r="BP87" s="29"/>
      <c r="BQ87" s="30"/>
      <c r="BR87" s="32"/>
      <c r="BS87" s="29"/>
      <c r="BT87" s="29"/>
      <c r="BU87" s="29"/>
      <c r="BV87" s="29"/>
      <c r="BW87" s="29"/>
      <c r="BX87" s="30"/>
      <c r="BY87" s="32"/>
      <c r="BZ87" s="29"/>
      <c r="CA87" s="29"/>
      <c r="CB87" s="29"/>
      <c r="CC87" s="29"/>
      <c r="CD87" s="29"/>
      <c r="CE87" s="29"/>
      <c r="XFC87" s="180"/>
      <c r="XFD87" s="186"/>
    </row>
    <row r="88" spans="1:83 16383:16384" s="93" customFormat="1">
      <c r="A88" s="84"/>
      <c r="B88" s="245"/>
      <c r="C88" s="119"/>
      <c r="D88" s="202" t="s">
        <v>109</v>
      </c>
      <c r="E88" s="192" t="s">
        <v>62</v>
      </c>
      <c r="F88" s="82">
        <f t="shared" si="108"/>
        <v>20</v>
      </c>
      <c r="G88" s="75">
        <f t="shared" si="109"/>
        <v>0</v>
      </c>
      <c r="H88" s="75">
        <f t="shared" si="107"/>
        <v>0</v>
      </c>
      <c r="I88" s="75">
        <f t="shared" si="110"/>
        <v>0</v>
      </c>
      <c r="J88" s="75">
        <f t="shared" si="111"/>
        <v>20</v>
      </c>
      <c r="K88" s="75">
        <f t="shared" si="112"/>
        <v>0</v>
      </c>
      <c r="L88" s="75">
        <f t="shared" si="113"/>
        <v>0</v>
      </c>
      <c r="M88" s="79">
        <f t="shared" si="114"/>
        <v>2</v>
      </c>
      <c r="N88" s="82"/>
      <c r="O88" s="75"/>
      <c r="P88" s="75"/>
      <c r="Q88" s="75"/>
      <c r="R88" s="75"/>
      <c r="S88" s="75"/>
      <c r="T88" s="79"/>
      <c r="U88" s="82"/>
      <c r="V88" s="75"/>
      <c r="W88" s="75"/>
      <c r="X88" s="75"/>
      <c r="Y88" s="75"/>
      <c r="Z88" s="75"/>
      <c r="AA88" s="79"/>
      <c r="AB88" s="82"/>
      <c r="AC88" s="75"/>
      <c r="AD88" s="75"/>
      <c r="AE88" s="75"/>
      <c r="AF88" s="75"/>
      <c r="AG88" s="75"/>
      <c r="AH88" s="79"/>
      <c r="AI88" s="82"/>
      <c r="AJ88" s="75"/>
      <c r="AK88" s="75"/>
      <c r="AL88" s="75"/>
      <c r="AM88" s="75"/>
      <c r="AN88" s="75"/>
      <c r="AO88" s="79"/>
      <c r="AP88" s="82"/>
      <c r="AQ88" s="75"/>
      <c r="AR88" s="75"/>
      <c r="AS88" s="75"/>
      <c r="AT88" s="75"/>
      <c r="AU88" s="75"/>
      <c r="AV88" s="79"/>
      <c r="AW88" s="82"/>
      <c r="AX88" s="75"/>
      <c r="AY88" s="75"/>
      <c r="AZ88" s="75"/>
      <c r="BA88" s="75"/>
      <c r="BB88" s="75"/>
      <c r="BC88" s="79"/>
      <c r="BD88" s="82"/>
      <c r="BE88" s="75"/>
      <c r="BF88" s="75"/>
      <c r="BG88" s="75">
        <v>20</v>
      </c>
      <c r="BH88" s="75"/>
      <c r="BI88" s="75"/>
      <c r="BJ88" s="79">
        <v>2</v>
      </c>
      <c r="BK88" s="82"/>
      <c r="BL88" s="75"/>
      <c r="BM88" s="75"/>
      <c r="BN88" s="75"/>
      <c r="BO88" s="75"/>
      <c r="BP88" s="75"/>
      <c r="BQ88" s="79"/>
      <c r="BR88" s="82"/>
      <c r="BS88" s="75"/>
      <c r="BT88" s="75"/>
      <c r="BU88" s="75"/>
      <c r="BV88" s="75"/>
      <c r="BW88" s="75"/>
      <c r="BX88" s="79"/>
      <c r="BY88" s="82"/>
      <c r="BZ88" s="75"/>
      <c r="CA88" s="75"/>
      <c r="CB88" s="75"/>
      <c r="CC88" s="75"/>
      <c r="CD88" s="75"/>
      <c r="CE88" s="75"/>
      <c r="XFC88" s="179"/>
      <c r="XFD88" s="185"/>
    </row>
    <row r="89" spans="1:83 16383:16384" s="100" customFormat="1">
      <c r="A89" s="41"/>
      <c r="B89" s="247"/>
      <c r="C89" s="119"/>
      <c r="D89" s="204" t="s">
        <v>110</v>
      </c>
      <c r="E89" s="191" t="s">
        <v>62</v>
      </c>
      <c r="F89" s="32">
        <f t="shared" si="108"/>
        <v>20</v>
      </c>
      <c r="G89" s="29">
        <f t="shared" si="109"/>
        <v>0</v>
      </c>
      <c r="H89" s="29">
        <f t="shared" si="107"/>
        <v>0</v>
      </c>
      <c r="I89" s="29">
        <f t="shared" si="110"/>
        <v>0</v>
      </c>
      <c r="J89" s="29">
        <f t="shared" si="111"/>
        <v>20</v>
      </c>
      <c r="K89" s="29">
        <f t="shared" si="112"/>
        <v>0</v>
      </c>
      <c r="L89" s="29">
        <f t="shared" si="113"/>
        <v>0</v>
      </c>
      <c r="M89" s="30">
        <f t="shared" si="114"/>
        <v>2</v>
      </c>
      <c r="N89" s="32"/>
      <c r="O89" s="29"/>
      <c r="P89" s="29"/>
      <c r="Q89" s="29"/>
      <c r="R89" s="29"/>
      <c r="S89" s="29"/>
      <c r="T89" s="30"/>
      <c r="U89" s="32"/>
      <c r="V89" s="29"/>
      <c r="W89" s="29"/>
      <c r="X89" s="29"/>
      <c r="Y89" s="29"/>
      <c r="Z89" s="29"/>
      <c r="AA89" s="30"/>
      <c r="AB89" s="32"/>
      <c r="AC89" s="29"/>
      <c r="AD89" s="29"/>
      <c r="AE89" s="29"/>
      <c r="AF89" s="29"/>
      <c r="AG89" s="29"/>
      <c r="AH89" s="30"/>
      <c r="AI89" s="32"/>
      <c r="AJ89" s="29"/>
      <c r="AK89" s="29"/>
      <c r="AL89" s="29"/>
      <c r="AM89" s="29"/>
      <c r="AN89" s="29"/>
      <c r="AO89" s="30"/>
      <c r="AP89" s="32"/>
      <c r="AQ89" s="29"/>
      <c r="AR89" s="29"/>
      <c r="AS89" s="29"/>
      <c r="AT89" s="29"/>
      <c r="AU89" s="29"/>
      <c r="AV89" s="30"/>
      <c r="AW89" s="32"/>
      <c r="AX89" s="29"/>
      <c r="AY89" s="29"/>
      <c r="AZ89" s="29"/>
      <c r="BA89" s="29"/>
      <c r="BB89" s="29"/>
      <c r="BC89" s="30"/>
      <c r="BD89" s="32"/>
      <c r="BE89" s="29"/>
      <c r="BF89" s="29"/>
      <c r="BG89" s="29">
        <v>20</v>
      </c>
      <c r="BH89" s="29"/>
      <c r="BI89" s="29"/>
      <c r="BJ89" s="30">
        <v>2</v>
      </c>
      <c r="BK89" s="32"/>
      <c r="BL89" s="29"/>
      <c r="BM89" s="29"/>
      <c r="BN89" s="29"/>
      <c r="BO89" s="29"/>
      <c r="BP89" s="29"/>
      <c r="BQ89" s="30"/>
      <c r="BR89" s="32"/>
      <c r="BS89" s="29"/>
      <c r="BT89" s="29"/>
      <c r="BU89" s="29"/>
      <c r="BV89" s="29"/>
      <c r="BW89" s="29"/>
      <c r="BX89" s="30"/>
      <c r="BY89" s="32"/>
      <c r="BZ89" s="29"/>
      <c r="CA89" s="29"/>
      <c r="CB89" s="29"/>
      <c r="CC89" s="29"/>
      <c r="CD89" s="29"/>
      <c r="CE89" s="29"/>
      <c r="XFC89" s="180"/>
      <c r="XFD89" s="186"/>
    </row>
    <row r="90" spans="1:83 16383:16384" s="93" customFormat="1">
      <c r="A90" s="84"/>
      <c r="B90" s="248"/>
      <c r="C90" s="119"/>
      <c r="D90" s="202" t="s">
        <v>111</v>
      </c>
      <c r="E90" s="192" t="s">
        <v>62</v>
      </c>
      <c r="F90" s="82">
        <f t="shared" si="108"/>
        <v>20</v>
      </c>
      <c r="G90" s="75">
        <f t="shared" si="109"/>
        <v>0</v>
      </c>
      <c r="H90" s="75">
        <f t="shared" si="107"/>
        <v>0</v>
      </c>
      <c r="I90" s="75">
        <f t="shared" si="110"/>
        <v>0</v>
      </c>
      <c r="J90" s="75">
        <f t="shared" si="111"/>
        <v>20</v>
      </c>
      <c r="K90" s="75">
        <f t="shared" si="112"/>
        <v>0</v>
      </c>
      <c r="L90" s="75">
        <f t="shared" si="113"/>
        <v>0</v>
      </c>
      <c r="M90" s="79">
        <f t="shared" si="114"/>
        <v>2</v>
      </c>
      <c r="N90" s="82"/>
      <c r="O90" s="75"/>
      <c r="P90" s="75"/>
      <c r="Q90" s="75"/>
      <c r="R90" s="75"/>
      <c r="S90" s="75"/>
      <c r="T90" s="79"/>
      <c r="U90" s="82"/>
      <c r="V90" s="75"/>
      <c r="W90" s="75"/>
      <c r="X90" s="75"/>
      <c r="Y90" s="75"/>
      <c r="Z90" s="75"/>
      <c r="AA90" s="79"/>
      <c r="AB90" s="82"/>
      <c r="AC90" s="75"/>
      <c r="AD90" s="75"/>
      <c r="AE90" s="75"/>
      <c r="AF90" s="75"/>
      <c r="AG90" s="75"/>
      <c r="AH90" s="79"/>
      <c r="AI90" s="82"/>
      <c r="AJ90" s="75"/>
      <c r="AK90" s="75"/>
      <c r="AL90" s="75"/>
      <c r="AM90" s="75"/>
      <c r="AN90" s="75"/>
      <c r="AO90" s="79"/>
      <c r="AP90" s="82"/>
      <c r="AQ90" s="75"/>
      <c r="AR90" s="75"/>
      <c r="AS90" s="75"/>
      <c r="AT90" s="75"/>
      <c r="AU90" s="75"/>
      <c r="AV90" s="79"/>
      <c r="AW90" s="82"/>
      <c r="AX90" s="75"/>
      <c r="AY90" s="75"/>
      <c r="AZ90" s="75"/>
      <c r="BA90" s="75"/>
      <c r="BB90" s="75"/>
      <c r="BC90" s="79"/>
      <c r="BD90" s="82"/>
      <c r="BE90" s="75"/>
      <c r="BF90" s="75"/>
      <c r="BG90" s="75">
        <v>20</v>
      </c>
      <c r="BH90" s="75"/>
      <c r="BI90" s="75"/>
      <c r="BJ90" s="79">
        <v>2</v>
      </c>
      <c r="BK90" s="82"/>
      <c r="BL90" s="75"/>
      <c r="BM90" s="75"/>
      <c r="BN90" s="75"/>
      <c r="BO90" s="75"/>
      <c r="BP90" s="75"/>
      <c r="BQ90" s="79"/>
      <c r="BR90" s="82"/>
      <c r="BS90" s="75"/>
      <c r="BT90" s="75"/>
      <c r="BU90" s="75"/>
      <c r="BV90" s="75"/>
      <c r="BW90" s="75"/>
      <c r="BX90" s="79"/>
      <c r="BY90" s="82"/>
      <c r="BZ90" s="75"/>
      <c r="CA90" s="75"/>
      <c r="CB90" s="75"/>
      <c r="CC90" s="75"/>
      <c r="CD90" s="75"/>
      <c r="CE90" s="75"/>
      <c r="XFC90" s="179"/>
      <c r="XFD90" s="185"/>
    </row>
    <row r="91" spans="1:83 16383:16384" s="100" customFormat="1">
      <c r="A91" s="41"/>
      <c r="B91" s="247"/>
      <c r="C91" s="119"/>
      <c r="D91" s="201" t="s">
        <v>112</v>
      </c>
      <c r="E91" s="191" t="s">
        <v>62</v>
      </c>
      <c r="F91" s="32">
        <f t="shared" si="108"/>
        <v>20</v>
      </c>
      <c r="G91" s="29">
        <f t="shared" si="109"/>
        <v>0</v>
      </c>
      <c r="H91" s="29">
        <f t="shared" si="107"/>
        <v>0</v>
      </c>
      <c r="I91" s="29">
        <f t="shared" si="110"/>
        <v>0</v>
      </c>
      <c r="J91" s="29">
        <f t="shared" si="111"/>
        <v>20</v>
      </c>
      <c r="K91" s="29">
        <f t="shared" si="112"/>
        <v>0</v>
      </c>
      <c r="L91" s="29">
        <f t="shared" si="113"/>
        <v>0</v>
      </c>
      <c r="M91" s="30">
        <f t="shared" si="114"/>
        <v>2</v>
      </c>
      <c r="N91" s="32"/>
      <c r="O91" s="29"/>
      <c r="P91" s="29"/>
      <c r="Q91" s="29"/>
      <c r="R91" s="29"/>
      <c r="S91" s="29"/>
      <c r="T91" s="30"/>
      <c r="U91" s="32"/>
      <c r="V91" s="29"/>
      <c r="W91" s="29"/>
      <c r="X91" s="29"/>
      <c r="Y91" s="29"/>
      <c r="Z91" s="29"/>
      <c r="AA91" s="30"/>
      <c r="AB91" s="32"/>
      <c r="AC91" s="29"/>
      <c r="AD91" s="29"/>
      <c r="AE91" s="29"/>
      <c r="AF91" s="29"/>
      <c r="AG91" s="29"/>
      <c r="AH91" s="30"/>
      <c r="AI91" s="32"/>
      <c r="AJ91" s="29"/>
      <c r="AK91" s="29"/>
      <c r="AL91" s="29"/>
      <c r="AM91" s="29"/>
      <c r="AN91" s="29"/>
      <c r="AO91" s="30"/>
      <c r="AP91" s="32"/>
      <c r="AQ91" s="29"/>
      <c r="AR91" s="29"/>
      <c r="AS91" s="29"/>
      <c r="AT91" s="29"/>
      <c r="AU91" s="29"/>
      <c r="AV91" s="30"/>
      <c r="AW91" s="32"/>
      <c r="AX91" s="29"/>
      <c r="AY91" s="29"/>
      <c r="AZ91" s="29"/>
      <c r="BA91" s="29"/>
      <c r="BB91" s="29"/>
      <c r="BC91" s="30"/>
      <c r="BD91" s="32"/>
      <c r="BE91" s="29"/>
      <c r="BF91" s="29"/>
      <c r="BG91" s="29">
        <v>20</v>
      </c>
      <c r="BH91" s="29"/>
      <c r="BI91" s="29"/>
      <c r="BJ91" s="30">
        <v>2</v>
      </c>
      <c r="BK91" s="32"/>
      <c r="BL91" s="29"/>
      <c r="BM91" s="29"/>
      <c r="BN91" s="29"/>
      <c r="BO91" s="29"/>
      <c r="BP91" s="29"/>
      <c r="BQ91" s="30"/>
      <c r="BR91" s="32"/>
      <c r="BS91" s="29"/>
      <c r="BT91" s="29"/>
      <c r="BU91" s="29"/>
      <c r="BV91" s="29"/>
      <c r="BW91" s="29"/>
      <c r="BX91" s="30"/>
      <c r="BY91" s="32"/>
      <c r="BZ91" s="29"/>
      <c r="CA91" s="29"/>
      <c r="CB91" s="29"/>
      <c r="CC91" s="29"/>
      <c r="CD91" s="29"/>
      <c r="CE91" s="29"/>
      <c r="XFC91" s="180"/>
      <c r="XFD91" s="186"/>
    </row>
    <row r="92" spans="1:83 16383:16384" s="93" customFormat="1">
      <c r="A92" s="84"/>
      <c r="B92" s="248"/>
      <c r="C92" s="119"/>
      <c r="D92" s="205" t="s">
        <v>113</v>
      </c>
      <c r="E92" s="192" t="s">
        <v>62</v>
      </c>
      <c r="F92" s="82">
        <f t="shared" si="108"/>
        <v>20</v>
      </c>
      <c r="G92" s="75">
        <f t="shared" si="109"/>
        <v>0</v>
      </c>
      <c r="H92" s="75">
        <f t="shared" si="107"/>
        <v>0</v>
      </c>
      <c r="I92" s="75">
        <f t="shared" si="110"/>
        <v>0</v>
      </c>
      <c r="J92" s="75">
        <f t="shared" si="111"/>
        <v>20</v>
      </c>
      <c r="K92" s="75">
        <f t="shared" si="112"/>
        <v>0</v>
      </c>
      <c r="L92" s="75">
        <f t="shared" si="113"/>
        <v>0</v>
      </c>
      <c r="M92" s="79">
        <f t="shared" si="114"/>
        <v>2</v>
      </c>
      <c r="N92" s="82"/>
      <c r="O92" s="75"/>
      <c r="P92" s="75"/>
      <c r="Q92" s="75"/>
      <c r="R92" s="75"/>
      <c r="S92" s="75"/>
      <c r="T92" s="79"/>
      <c r="U92" s="82"/>
      <c r="V92" s="75"/>
      <c r="W92" s="75"/>
      <c r="X92" s="75"/>
      <c r="Y92" s="75"/>
      <c r="Z92" s="75"/>
      <c r="AA92" s="79"/>
      <c r="AB92" s="82"/>
      <c r="AC92" s="75"/>
      <c r="AD92" s="75"/>
      <c r="AE92" s="75"/>
      <c r="AF92" s="75"/>
      <c r="AG92" s="75"/>
      <c r="AH92" s="79"/>
      <c r="AI92" s="82"/>
      <c r="AJ92" s="75"/>
      <c r="AK92" s="75"/>
      <c r="AL92" s="75"/>
      <c r="AM92" s="75"/>
      <c r="AN92" s="75"/>
      <c r="AO92" s="79"/>
      <c r="AP92" s="82"/>
      <c r="AQ92" s="75"/>
      <c r="AR92" s="75"/>
      <c r="AS92" s="75"/>
      <c r="AT92" s="75"/>
      <c r="AU92" s="75"/>
      <c r="AV92" s="79"/>
      <c r="AW92" s="82"/>
      <c r="AX92" s="75"/>
      <c r="AY92" s="75"/>
      <c r="AZ92" s="75"/>
      <c r="BA92" s="75"/>
      <c r="BB92" s="75"/>
      <c r="BC92" s="79"/>
      <c r="BD92" s="82"/>
      <c r="BE92" s="75"/>
      <c r="BF92" s="75"/>
      <c r="BG92" s="75"/>
      <c r="BH92" s="75"/>
      <c r="BI92" s="75"/>
      <c r="BJ92" s="79"/>
      <c r="BK92" s="82"/>
      <c r="BL92" s="75"/>
      <c r="BM92" s="75"/>
      <c r="BN92" s="75">
        <v>20</v>
      </c>
      <c r="BO92" s="75"/>
      <c r="BP92" s="75"/>
      <c r="BQ92" s="79">
        <v>2</v>
      </c>
      <c r="BR92" s="82"/>
      <c r="BS92" s="75"/>
      <c r="BT92" s="75"/>
      <c r="BU92" s="75"/>
      <c r="BV92" s="75"/>
      <c r="BW92" s="75"/>
      <c r="BX92" s="79"/>
      <c r="BY92" s="82"/>
      <c r="BZ92" s="75"/>
      <c r="CA92" s="75"/>
      <c r="CB92" s="75"/>
      <c r="CC92" s="75"/>
      <c r="CD92" s="75"/>
      <c r="CE92" s="75"/>
      <c r="XFC92" s="179"/>
      <c r="XFD92" s="185"/>
    </row>
    <row r="93" spans="1:83 16383:16384" s="68" customFormat="1">
      <c r="A93" s="250"/>
      <c r="B93" s="249"/>
      <c r="C93" s="119"/>
      <c r="D93" s="206" t="s">
        <v>114</v>
      </c>
      <c r="E93" s="191" t="s">
        <v>62</v>
      </c>
      <c r="F93" s="32">
        <f t="shared" si="108"/>
        <v>20</v>
      </c>
      <c r="G93" s="29">
        <f t="shared" si="109"/>
        <v>0</v>
      </c>
      <c r="H93" s="29">
        <f t="shared" si="107"/>
        <v>0</v>
      </c>
      <c r="I93" s="29">
        <f t="shared" si="110"/>
        <v>0</v>
      </c>
      <c r="J93" s="29">
        <f t="shared" si="111"/>
        <v>20</v>
      </c>
      <c r="K93" s="29">
        <f t="shared" si="112"/>
        <v>0</v>
      </c>
      <c r="L93" s="29">
        <f t="shared" si="113"/>
        <v>0</v>
      </c>
      <c r="M93" s="30">
        <f t="shared" si="114"/>
        <v>2</v>
      </c>
      <c r="N93" s="72"/>
      <c r="O93" s="5"/>
      <c r="P93" s="5"/>
      <c r="Q93" s="5"/>
      <c r="R93" s="5"/>
      <c r="S93" s="5"/>
      <c r="T93" s="73"/>
      <c r="U93" s="72"/>
      <c r="V93" s="5"/>
      <c r="W93" s="5"/>
      <c r="X93" s="5"/>
      <c r="Y93" s="5"/>
      <c r="Z93" s="5"/>
      <c r="AA93" s="73"/>
      <c r="AB93" s="72"/>
      <c r="AC93" s="5"/>
      <c r="AD93" s="5"/>
      <c r="AE93" s="5"/>
      <c r="AF93" s="5"/>
      <c r="AG93" s="5"/>
      <c r="AH93" s="73"/>
      <c r="AI93" s="72"/>
      <c r="AJ93" s="5"/>
      <c r="AK93" s="5"/>
      <c r="AL93" s="5"/>
      <c r="AM93" s="5"/>
      <c r="AN93" s="5"/>
      <c r="AO93" s="73"/>
      <c r="AP93" s="72"/>
      <c r="AQ93" s="5"/>
      <c r="AR93" s="5"/>
      <c r="AS93" s="5"/>
      <c r="AT93" s="5"/>
      <c r="AU93" s="5"/>
      <c r="AV93" s="73"/>
      <c r="AW93" s="72"/>
      <c r="AX93" s="5"/>
      <c r="AY93" s="5"/>
      <c r="AZ93" s="5"/>
      <c r="BA93" s="5"/>
      <c r="BB93" s="5"/>
      <c r="BC93" s="73"/>
      <c r="BD93" s="72"/>
      <c r="BE93" s="5"/>
      <c r="BF93" s="5"/>
      <c r="BG93" s="5"/>
      <c r="BH93" s="5"/>
      <c r="BI93" s="5"/>
      <c r="BJ93" s="73"/>
      <c r="BK93" s="72"/>
      <c r="BL93" s="5"/>
      <c r="BM93" s="5"/>
      <c r="BN93" s="5">
        <v>20</v>
      </c>
      <c r="BO93" s="5"/>
      <c r="BP93" s="5"/>
      <c r="BQ93" s="73">
        <v>2</v>
      </c>
      <c r="BR93" s="72"/>
      <c r="BS93" s="5"/>
      <c r="BT93" s="5"/>
      <c r="BU93" s="5"/>
      <c r="BV93" s="5"/>
      <c r="BW93" s="5"/>
      <c r="BX93" s="73"/>
      <c r="BY93" s="72"/>
      <c r="BZ93" s="5"/>
      <c r="CA93" s="5"/>
      <c r="CB93" s="5"/>
      <c r="CC93" s="5"/>
      <c r="CD93" s="5"/>
      <c r="CE93" s="5"/>
      <c r="XFC93" s="181"/>
      <c r="XFD93" s="187"/>
    </row>
    <row r="94" spans="1:83 16383:16384" s="93" customFormat="1">
      <c r="A94" s="84"/>
      <c r="B94" s="248"/>
      <c r="C94" s="119"/>
      <c r="D94" s="202" t="s">
        <v>115</v>
      </c>
      <c r="E94" s="192" t="s">
        <v>62</v>
      </c>
      <c r="F94" s="82">
        <f t="shared" si="108"/>
        <v>20</v>
      </c>
      <c r="G94" s="75">
        <f t="shared" si="109"/>
        <v>0</v>
      </c>
      <c r="H94" s="75">
        <f t="shared" si="107"/>
        <v>0</v>
      </c>
      <c r="I94" s="75">
        <f t="shared" si="110"/>
        <v>0</v>
      </c>
      <c r="J94" s="75">
        <f t="shared" si="111"/>
        <v>20</v>
      </c>
      <c r="K94" s="75">
        <f t="shared" si="112"/>
        <v>0</v>
      </c>
      <c r="L94" s="75">
        <f t="shared" si="113"/>
        <v>0</v>
      </c>
      <c r="M94" s="79">
        <f t="shared" si="114"/>
        <v>2</v>
      </c>
      <c r="N94" s="82"/>
      <c r="O94" s="75"/>
      <c r="P94" s="75"/>
      <c r="Q94" s="75"/>
      <c r="R94" s="75"/>
      <c r="S94" s="75"/>
      <c r="T94" s="79"/>
      <c r="U94" s="82"/>
      <c r="V94" s="75"/>
      <c r="W94" s="75"/>
      <c r="X94" s="75"/>
      <c r="Y94" s="75"/>
      <c r="Z94" s="75"/>
      <c r="AA94" s="79"/>
      <c r="AB94" s="82"/>
      <c r="AC94" s="75"/>
      <c r="AD94" s="75"/>
      <c r="AE94" s="75"/>
      <c r="AF94" s="75"/>
      <c r="AG94" s="75"/>
      <c r="AH94" s="79"/>
      <c r="AI94" s="82"/>
      <c r="AJ94" s="75"/>
      <c r="AK94" s="75"/>
      <c r="AL94" s="75"/>
      <c r="AM94" s="75"/>
      <c r="AN94" s="75"/>
      <c r="AO94" s="79"/>
      <c r="AP94" s="82"/>
      <c r="AQ94" s="75"/>
      <c r="AR94" s="75"/>
      <c r="AS94" s="75"/>
      <c r="AT94" s="75"/>
      <c r="AU94" s="75"/>
      <c r="AV94" s="79"/>
      <c r="AW94" s="82"/>
      <c r="AX94" s="75"/>
      <c r="AY94" s="75"/>
      <c r="AZ94" s="75"/>
      <c r="BA94" s="75"/>
      <c r="BB94" s="75"/>
      <c r="BC94" s="79"/>
      <c r="BD94" s="82"/>
      <c r="BE94" s="75"/>
      <c r="BF94" s="75"/>
      <c r="BG94" s="75"/>
      <c r="BH94" s="75"/>
      <c r="BI94" s="75"/>
      <c r="BJ94" s="79"/>
      <c r="BK94" s="82"/>
      <c r="BL94" s="75"/>
      <c r="BM94" s="75"/>
      <c r="BN94" s="75">
        <v>20</v>
      </c>
      <c r="BO94" s="75"/>
      <c r="BP94" s="75"/>
      <c r="BQ94" s="79">
        <v>2</v>
      </c>
      <c r="BR94" s="82"/>
      <c r="BS94" s="75"/>
      <c r="BT94" s="75"/>
      <c r="BU94" s="75"/>
      <c r="BV94" s="75"/>
      <c r="BW94" s="75"/>
      <c r="BX94" s="79"/>
      <c r="BY94" s="82"/>
      <c r="BZ94" s="75"/>
      <c r="CA94" s="75"/>
      <c r="CB94" s="75"/>
      <c r="CC94" s="75"/>
      <c r="CD94" s="75"/>
      <c r="CE94" s="75"/>
      <c r="XFC94" s="179"/>
      <c r="XFD94" s="185"/>
    </row>
    <row r="95" spans="1:83 16383:16384" s="100" customFormat="1">
      <c r="A95" s="41"/>
      <c r="B95" s="247"/>
      <c r="C95" s="119"/>
      <c r="D95" s="201" t="s">
        <v>116</v>
      </c>
      <c r="E95" s="191" t="s">
        <v>62</v>
      </c>
      <c r="F95" s="32">
        <f t="shared" si="108"/>
        <v>20</v>
      </c>
      <c r="G95" s="29">
        <f t="shared" si="109"/>
        <v>0</v>
      </c>
      <c r="H95" s="29">
        <f t="shared" si="107"/>
        <v>0</v>
      </c>
      <c r="I95" s="29">
        <f t="shared" si="110"/>
        <v>0</v>
      </c>
      <c r="J95" s="29">
        <f t="shared" si="111"/>
        <v>20</v>
      </c>
      <c r="K95" s="29">
        <f t="shared" si="112"/>
        <v>0</v>
      </c>
      <c r="L95" s="29">
        <f t="shared" si="113"/>
        <v>0</v>
      </c>
      <c r="M95" s="30">
        <f t="shared" si="114"/>
        <v>2</v>
      </c>
      <c r="N95" s="32"/>
      <c r="O95" s="29"/>
      <c r="P95" s="29"/>
      <c r="Q95" s="29"/>
      <c r="R95" s="29"/>
      <c r="S95" s="29"/>
      <c r="T95" s="30"/>
      <c r="U95" s="32"/>
      <c r="V95" s="29"/>
      <c r="W95" s="29"/>
      <c r="X95" s="29"/>
      <c r="Y95" s="29"/>
      <c r="Z95" s="29"/>
      <c r="AA95" s="30"/>
      <c r="AB95" s="32"/>
      <c r="AC95" s="29"/>
      <c r="AD95" s="29"/>
      <c r="AE95" s="29"/>
      <c r="AF95" s="29"/>
      <c r="AG95" s="29"/>
      <c r="AH95" s="30"/>
      <c r="AI95" s="32"/>
      <c r="AJ95" s="29"/>
      <c r="AK95" s="29"/>
      <c r="AL95" s="29"/>
      <c r="AM95" s="29"/>
      <c r="AN95" s="29"/>
      <c r="AO95" s="30"/>
      <c r="AP95" s="32"/>
      <c r="AQ95" s="29"/>
      <c r="AR95" s="29"/>
      <c r="AS95" s="29"/>
      <c r="AT95" s="29"/>
      <c r="AU95" s="29"/>
      <c r="AV95" s="30"/>
      <c r="AW95" s="32"/>
      <c r="AX95" s="29"/>
      <c r="AY95" s="29"/>
      <c r="AZ95" s="29"/>
      <c r="BA95" s="29"/>
      <c r="BB95" s="29"/>
      <c r="BC95" s="30"/>
      <c r="BD95" s="32"/>
      <c r="BE95" s="29"/>
      <c r="BF95" s="29"/>
      <c r="BG95" s="29"/>
      <c r="BH95" s="29"/>
      <c r="BI95" s="29"/>
      <c r="BJ95" s="30"/>
      <c r="BK95" s="32"/>
      <c r="BL95" s="29"/>
      <c r="BM95" s="29"/>
      <c r="BN95" s="29">
        <v>20</v>
      </c>
      <c r="BO95" s="29"/>
      <c r="BP95" s="29"/>
      <c r="BQ95" s="30">
        <v>2</v>
      </c>
      <c r="BR95" s="32"/>
      <c r="BS95" s="29"/>
      <c r="BT95" s="29"/>
      <c r="BU95" s="29"/>
      <c r="BV95" s="29"/>
      <c r="BW95" s="29"/>
      <c r="BX95" s="30"/>
      <c r="BY95" s="32"/>
      <c r="BZ95" s="29"/>
      <c r="CA95" s="29"/>
      <c r="CB95" s="29"/>
      <c r="CC95" s="29"/>
      <c r="CD95" s="29"/>
      <c r="CE95" s="29"/>
      <c r="XFC95" s="180"/>
      <c r="XFD95" s="186"/>
    </row>
    <row r="96" spans="1:83 16383:16384" s="93" customFormat="1">
      <c r="A96" s="84"/>
      <c r="B96" s="248"/>
      <c r="C96" s="119"/>
      <c r="D96" s="202" t="s">
        <v>117</v>
      </c>
      <c r="E96" s="192" t="s">
        <v>62</v>
      </c>
      <c r="F96" s="82">
        <f t="shared" si="108"/>
        <v>20</v>
      </c>
      <c r="G96" s="75">
        <f t="shared" si="109"/>
        <v>0</v>
      </c>
      <c r="H96" s="75">
        <f t="shared" si="107"/>
        <v>0</v>
      </c>
      <c r="I96" s="75">
        <f t="shared" si="110"/>
        <v>0</v>
      </c>
      <c r="J96" s="75">
        <f t="shared" si="111"/>
        <v>20</v>
      </c>
      <c r="K96" s="75">
        <f t="shared" si="112"/>
        <v>0</v>
      </c>
      <c r="L96" s="75">
        <f t="shared" si="113"/>
        <v>0</v>
      </c>
      <c r="M96" s="79">
        <f t="shared" si="114"/>
        <v>2</v>
      </c>
      <c r="N96" s="82"/>
      <c r="O96" s="75"/>
      <c r="P96" s="75"/>
      <c r="Q96" s="75"/>
      <c r="R96" s="75"/>
      <c r="S96" s="75"/>
      <c r="T96" s="79"/>
      <c r="U96" s="82"/>
      <c r="V96" s="75"/>
      <c r="W96" s="75"/>
      <c r="X96" s="75"/>
      <c r="Y96" s="75"/>
      <c r="Z96" s="75"/>
      <c r="AA96" s="79"/>
      <c r="AB96" s="82"/>
      <c r="AC96" s="75"/>
      <c r="AD96" s="75"/>
      <c r="AE96" s="75"/>
      <c r="AF96" s="75"/>
      <c r="AG96" s="75"/>
      <c r="AH96" s="79"/>
      <c r="AI96" s="82"/>
      <c r="AJ96" s="75"/>
      <c r="AK96" s="75"/>
      <c r="AL96" s="75"/>
      <c r="AM96" s="75"/>
      <c r="AN96" s="75"/>
      <c r="AO96" s="79"/>
      <c r="AP96" s="82"/>
      <c r="AQ96" s="75"/>
      <c r="AR96" s="75"/>
      <c r="AS96" s="75"/>
      <c r="AT96" s="75"/>
      <c r="AU96" s="75"/>
      <c r="AV96" s="79"/>
      <c r="AW96" s="82"/>
      <c r="AX96" s="75"/>
      <c r="AY96" s="75"/>
      <c r="AZ96" s="75"/>
      <c r="BA96" s="75"/>
      <c r="BB96" s="75"/>
      <c r="BC96" s="79"/>
      <c r="BD96" s="82"/>
      <c r="BE96" s="75"/>
      <c r="BF96" s="75"/>
      <c r="BG96" s="75"/>
      <c r="BH96" s="75"/>
      <c r="BI96" s="75"/>
      <c r="BJ96" s="79"/>
      <c r="BK96" s="82"/>
      <c r="BL96" s="75"/>
      <c r="BM96" s="75"/>
      <c r="BN96" s="75">
        <v>20</v>
      </c>
      <c r="BO96" s="75"/>
      <c r="BP96" s="75"/>
      <c r="BQ96" s="79">
        <v>2</v>
      </c>
      <c r="BR96" s="82"/>
      <c r="BS96" s="75"/>
      <c r="BT96" s="75"/>
      <c r="BU96" s="75"/>
      <c r="BV96" s="75"/>
      <c r="BW96" s="75"/>
      <c r="BX96" s="79"/>
      <c r="BY96" s="82"/>
      <c r="BZ96" s="75"/>
      <c r="CA96" s="75"/>
      <c r="CB96" s="75"/>
      <c r="CC96" s="75"/>
      <c r="CD96" s="75"/>
      <c r="CE96" s="75"/>
      <c r="XFC96" s="179"/>
      <c r="XFD96" s="185"/>
    </row>
    <row r="97" spans="1:83 16383:16384" s="68" customFormat="1">
      <c r="A97" s="250"/>
      <c r="B97" s="249"/>
      <c r="C97" s="119"/>
      <c r="D97" s="201" t="s">
        <v>118</v>
      </c>
      <c r="E97" s="191" t="s">
        <v>62</v>
      </c>
      <c r="F97" s="32">
        <f t="shared" si="108"/>
        <v>20</v>
      </c>
      <c r="G97" s="29">
        <f t="shared" si="109"/>
        <v>0</v>
      </c>
      <c r="H97" s="29">
        <f t="shared" si="107"/>
        <v>0</v>
      </c>
      <c r="I97" s="29">
        <f t="shared" si="110"/>
        <v>0</v>
      </c>
      <c r="J97" s="29">
        <f t="shared" si="111"/>
        <v>20</v>
      </c>
      <c r="K97" s="29">
        <f t="shared" si="112"/>
        <v>0</v>
      </c>
      <c r="L97" s="29">
        <f t="shared" si="113"/>
        <v>0</v>
      </c>
      <c r="M97" s="30">
        <f t="shared" si="114"/>
        <v>2</v>
      </c>
      <c r="N97" s="72"/>
      <c r="O97" s="5"/>
      <c r="P97" s="5"/>
      <c r="Q97" s="5"/>
      <c r="R97" s="5"/>
      <c r="S97" s="5"/>
      <c r="T97" s="73"/>
      <c r="U97" s="72"/>
      <c r="V97" s="5"/>
      <c r="W97" s="5"/>
      <c r="X97" s="5"/>
      <c r="Y97" s="5"/>
      <c r="Z97" s="5"/>
      <c r="AA97" s="73"/>
      <c r="AB97" s="72"/>
      <c r="AC97" s="5"/>
      <c r="AD97" s="5"/>
      <c r="AE97" s="5"/>
      <c r="AF97" s="5"/>
      <c r="AG97" s="5"/>
      <c r="AH97" s="73"/>
      <c r="AI97" s="72"/>
      <c r="AJ97" s="5"/>
      <c r="AK97" s="5"/>
      <c r="AL97" s="5"/>
      <c r="AM97" s="5"/>
      <c r="AN97" s="5"/>
      <c r="AO97" s="73"/>
      <c r="AP97" s="72"/>
      <c r="AQ97" s="5"/>
      <c r="AR97" s="5"/>
      <c r="AS97" s="5"/>
      <c r="AT97" s="5"/>
      <c r="AU97" s="5"/>
      <c r="AV97" s="73"/>
      <c r="AW97" s="72"/>
      <c r="AX97" s="5"/>
      <c r="AY97" s="5"/>
      <c r="AZ97" s="5"/>
      <c r="BA97" s="5"/>
      <c r="BB97" s="5"/>
      <c r="BC97" s="73"/>
      <c r="BD97" s="72"/>
      <c r="BE97" s="5"/>
      <c r="BF97" s="5"/>
      <c r="BG97" s="5"/>
      <c r="BH97" s="5"/>
      <c r="BI97" s="5"/>
      <c r="BJ97" s="73"/>
      <c r="BK97" s="72"/>
      <c r="BL97" s="5"/>
      <c r="BM97" s="5"/>
      <c r="BN97" s="5">
        <v>20</v>
      </c>
      <c r="BO97" s="5"/>
      <c r="BP97" s="5"/>
      <c r="BQ97" s="73">
        <v>2</v>
      </c>
      <c r="BR97" s="72"/>
      <c r="BS97" s="5"/>
      <c r="BT97" s="5"/>
      <c r="BU97" s="5"/>
      <c r="BV97" s="5"/>
      <c r="BW97" s="5"/>
      <c r="BX97" s="73"/>
      <c r="BY97" s="72"/>
      <c r="BZ97" s="5"/>
      <c r="CA97" s="5"/>
      <c r="CB97" s="5"/>
      <c r="CC97" s="5"/>
      <c r="CD97" s="5"/>
      <c r="CE97" s="5"/>
      <c r="XFC97" s="181"/>
      <c r="XFD97" s="187"/>
    </row>
    <row r="98" spans="1:83 16383:16384" s="93" customFormat="1">
      <c r="A98" s="84"/>
      <c r="B98" s="248"/>
      <c r="C98" s="119"/>
      <c r="D98" s="207" t="s">
        <v>119</v>
      </c>
      <c r="E98" s="192" t="s">
        <v>62</v>
      </c>
      <c r="F98" s="82">
        <f t="shared" si="108"/>
        <v>20</v>
      </c>
      <c r="G98" s="75">
        <f t="shared" si="109"/>
        <v>0</v>
      </c>
      <c r="H98" s="75">
        <f t="shared" si="107"/>
        <v>0</v>
      </c>
      <c r="I98" s="75">
        <f t="shared" si="110"/>
        <v>0</v>
      </c>
      <c r="J98" s="75">
        <f t="shared" si="111"/>
        <v>20</v>
      </c>
      <c r="K98" s="75">
        <f t="shared" si="112"/>
        <v>0</v>
      </c>
      <c r="L98" s="75">
        <f t="shared" si="113"/>
        <v>0</v>
      </c>
      <c r="M98" s="79">
        <f t="shared" si="114"/>
        <v>2</v>
      </c>
      <c r="N98" s="82"/>
      <c r="O98" s="75"/>
      <c r="P98" s="75"/>
      <c r="Q98" s="75"/>
      <c r="R98" s="75"/>
      <c r="S98" s="75"/>
      <c r="T98" s="79"/>
      <c r="U98" s="82"/>
      <c r="V98" s="75"/>
      <c r="W98" s="75"/>
      <c r="X98" s="75"/>
      <c r="Y98" s="75"/>
      <c r="Z98" s="75"/>
      <c r="AA98" s="79"/>
      <c r="AB98" s="82"/>
      <c r="AC98" s="75"/>
      <c r="AD98" s="75"/>
      <c r="AE98" s="75"/>
      <c r="AF98" s="75"/>
      <c r="AG98" s="75"/>
      <c r="AH98" s="79"/>
      <c r="AI98" s="82"/>
      <c r="AJ98" s="75"/>
      <c r="AK98" s="75"/>
      <c r="AL98" s="75"/>
      <c r="AM98" s="75"/>
      <c r="AN98" s="75"/>
      <c r="AO98" s="79"/>
      <c r="AP98" s="82"/>
      <c r="AQ98" s="75"/>
      <c r="AR98" s="75"/>
      <c r="AS98" s="75"/>
      <c r="AT98" s="75"/>
      <c r="AU98" s="75"/>
      <c r="AV98" s="79"/>
      <c r="AW98" s="82"/>
      <c r="AX98" s="75"/>
      <c r="AY98" s="75"/>
      <c r="AZ98" s="75"/>
      <c r="BA98" s="75"/>
      <c r="BB98" s="75"/>
      <c r="BC98" s="79"/>
      <c r="BD98" s="82"/>
      <c r="BE98" s="75"/>
      <c r="BF98" s="75"/>
      <c r="BG98" s="75"/>
      <c r="BH98" s="75"/>
      <c r="BI98" s="75"/>
      <c r="BJ98" s="79"/>
      <c r="BK98" s="82"/>
      <c r="BL98" s="75"/>
      <c r="BM98" s="75"/>
      <c r="BN98" s="75"/>
      <c r="BO98" s="75"/>
      <c r="BP98" s="75"/>
      <c r="BQ98" s="79"/>
      <c r="BR98" s="82"/>
      <c r="BS98" s="75"/>
      <c r="BT98" s="75"/>
      <c r="BU98" s="75">
        <v>20</v>
      </c>
      <c r="BV98" s="75"/>
      <c r="BW98" s="75"/>
      <c r="BX98" s="79">
        <v>2</v>
      </c>
      <c r="BY98" s="82"/>
      <c r="BZ98" s="75"/>
      <c r="CA98" s="75"/>
      <c r="CB98" s="75"/>
      <c r="CC98" s="75"/>
      <c r="CD98" s="75"/>
      <c r="CE98" s="75"/>
      <c r="XFC98" s="179"/>
      <c r="XFD98" s="185"/>
    </row>
    <row r="99" spans="1:83 16383:16384" s="68" customFormat="1">
      <c r="A99" s="250"/>
      <c r="B99" s="249"/>
      <c r="C99" s="119"/>
      <c r="D99" s="201" t="s">
        <v>120</v>
      </c>
      <c r="E99" s="191" t="s">
        <v>62</v>
      </c>
      <c r="F99" s="32">
        <f t="shared" si="108"/>
        <v>20</v>
      </c>
      <c r="G99" s="29">
        <f t="shared" si="109"/>
        <v>0</v>
      </c>
      <c r="H99" s="29">
        <f t="shared" si="107"/>
        <v>0</v>
      </c>
      <c r="I99" s="29">
        <f t="shared" si="110"/>
        <v>0</v>
      </c>
      <c r="J99" s="29">
        <f t="shared" si="111"/>
        <v>20</v>
      </c>
      <c r="K99" s="29">
        <f t="shared" si="112"/>
        <v>0</v>
      </c>
      <c r="L99" s="29">
        <f t="shared" si="113"/>
        <v>0</v>
      </c>
      <c r="M99" s="30">
        <f t="shared" si="114"/>
        <v>2</v>
      </c>
      <c r="N99" s="72"/>
      <c r="O99" s="5"/>
      <c r="P99" s="5"/>
      <c r="Q99" s="5"/>
      <c r="R99" s="5"/>
      <c r="S99" s="5"/>
      <c r="T99" s="73"/>
      <c r="U99" s="72"/>
      <c r="V99" s="5"/>
      <c r="W99" s="5"/>
      <c r="X99" s="5"/>
      <c r="Y99" s="5"/>
      <c r="Z99" s="5"/>
      <c r="AA99" s="73"/>
      <c r="AB99" s="72"/>
      <c r="AC99" s="5"/>
      <c r="AD99" s="5"/>
      <c r="AE99" s="5"/>
      <c r="AF99" s="5"/>
      <c r="AG99" s="5"/>
      <c r="AH99" s="73"/>
      <c r="AI99" s="72"/>
      <c r="AJ99" s="5"/>
      <c r="AK99" s="5"/>
      <c r="AL99" s="5"/>
      <c r="AM99" s="5"/>
      <c r="AN99" s="5"/>
      <c r="AO99" s="73"/>
      <c r="AP99" s="72"/>
      <c r="AQ99" s="5"/>
      <c r="AR99" s="5"/>
      <c r="AS99" s="5"/>
      <c r="AT99" s="5"/>
      <c r="AU99" s="5"/>
      <c r="AV99" s="73"/>
      <c r="AW99" s="72"/>
      <c r="AX99" s="5"/>
      <c r="AY99" s="5"/>
      <c r="AZ99" s="5"/>
      <c r="BA99" s="5"/>
      <c r="BB99" s="5"/>
      <c r="BC99" s="73"/>
      <c r="BD99" s="72"/>
      <c r="BE99" s="5"/>
      <c r="BF99" s="5"/>
      <c r="BG99" s="5"/>
      <c r="BH99" s="5"/>
      <c r="BI99" s="5"/>
      <c r="BJ99" s="73"/>
      <c r="BK99" s="72"/>
      <c r="BL99" s="5"/>
      <c r="BM99" s="5"/>
      <c r="BN99" s="5"/>
      <c r="BO99" s="5"/>
      <c r="BP99" s="5"/>
      <c r="BQ99" s="73"/>
      <c r="BR99" s="72"/>
      <c r="BS99" s="5"/>
      <c r="BT99" s="5"/>
      <c r="BU99" s="5">
        <v>20</v>
      </c>
      <c r="BV99" s="5"/>
      <c r="BW99" s="5"/>
      <c r="BX99" s="73">
        <v>2</v>
      </c>
      <c r="BY99" s="72"/>
      <c r="BZ99" s="5"/>
      <c r="CA99" s="5"/>
      <c r="CB99" s="5"/>
      <c r="CC99" s="5"/>
      <c r="CD99" s="5"/>
      <c r="CE99" s="5"/>
      <c r="XFC99" s="181"/>
      <c r="XFD99" s="187"/>
    </row>
    <row r="100" spans="1:83 16383:16384" s="93" customFormat="1" ht="15" customHeight="1">
      <c r="A100" s="84"/>
      <c r="B100" s="245"/>
      <c r="C100" s="119"/>
      <c r="D100" s="202" t="s">
        <v>121</v>
      </c>
      <c r="E100" s="192" t="s">
        <v>62</v>
      </c>
      <c r="F100" s="82">
        <f t="shared" si="108"/>
        <v>20</v>
      </c>
      <c r="G100" s="75">
        <f t="shared" si="109"/>
        <v>0</v>
      </c>
      <c r="H100" s="75">
        <f t="shared" si="107"/>
        <v>0</v>
      </c>
      <c r="I100" s="75">
        <f t="shared" si="110"/>
        <v>0</v>
      </c>
      <c r="J100" s="75">
        <f t="shared" si="111"/>
        <v>20</v>
      </c>
      <c r="K100" s="75">
        <f t="shared" si="112"/>
        <v>0</v>
      </c>
      <c r="L100" s="75">
        <f t="shared" si="113"/>
        <v>0</v>
      </c>
      <c r="M100" s="79">
        <f t="shared" si="114"/>
        <v>2</v>
      </c>
      <c r="N100" s="82"/>
      <c r="O100" s="75"/>
      <c r="P100" s="75"/>
      <c r="Q100" s="75"/>
      <c r="R100" s="75"/>
      <c r="S100" s="75"/>
      <c r="T100" s="79"/>
      <c r="U100" s="82"/>
      <c r="V100" s="75"/>
      <c r="W100" s="75"/>
      <c r="X100" s="75"/>
      <c r="Y100" s="75"/>
      <c r="Z100" s="75"/>
      <c r="AA100" s="79"/>
      <c r="AB100" s="82"/>
      <c r="AC100" s="75"/>
      <c r="AD100" s="75"/>
      <c r="AE100" s="75"/>
      <c r="AF100" s="75"/>
      <c r="AG100" s="75"/>
      <c r="AH100" s="79"/>
      <c r="AI100" s="82"/>
      <c r="AJ100" s="75"/>
      <c r="AK100" s="75"/>
      <c r="AL100" s="75"/>
      <c r="AM100" s="75"/>
      <c r="AN100" s="75"/>
      <c r="AO100" s="79"/>
      <c r="AP100" s="82"/>
      <c r="AQ100" s="75"/>
      <c r="AR100" s="75"/>
      <c r="AS100" s="75"/>
      <c r="AT100" s="75"/>
      <c r="AU100" s="75"/>
      <c r="AV100" s="79"/>
      <c r="AW100" s="82"/>
      <c r="AX100" s="75"/>
      <c r="AY100" s="75"/>
      <c r="AZ100" s="75"/>
      <c r="BA100" s="75"/>
      <c r="BB100" s="75"/>
      <c r="BC100" s="79"/>
      <c r="BD100" s="82"/>
      <c r="BE100" s="75"/>
      <c r="BF100" s="75"/>
      <c r="BG100" s="75"/>
      <c r="BH100" s="75"/>
      <c r="BI100" s="75"/>
      <c r="BJ100" s="79"/>
      <c r="BK100" s="82"/>
      <c r="BL100" s="75"/>
      <c r="BM100" s="75"/>
      <c r="BN100" s="75"/>
      <c r="BO100" s="75"/>
      <c r="BP100" s="75"/>
      <c r="BQ100" s="79"/>
      <c r="BR100" s="82"/>
      <c r="BS100" s="75"/>
      <c r="BT100" s="75"/>
      <c r="BU100" s="75">
        <v>20</v>
      </c>
      <c r="BV100" s="75"/>
      <c r="BW100" s="75"/>
      <c r="BX100" s="79">
        <v>2</v>
      </c>
      <c r="BY100" s="82"/>
      <c r="BZ100" s="75"/>
      <c r="CA100" s="75"/>
      <c r="CB100" s="75"/>
      <c r="CC100" s="75"/>
      <c r="CD100" s="75"/>
      <c r="CE100" s="75"/>
      <c r="XFC100" s="179"/>
      <c r="XFD100" s="185"/>
    </row>
    <row r="101" spans="1:83 16383:16384" s="68" customFormat="1">
      <c r="A101" s="250"/>
      <c r="B101" s="246"/>
      <c r="C101" s="119"/>
      <c r="D101" s="208" t="s">
        <v>122</v>
      </c>
      <c r="E101" s="191" t="s">
        <v>62</v>
      </c>
      <c r="F101" s="32">
        <f t="shared" si="108"/>
        <v>20</v>
      </c>
      <c r="G101" s="29">
        <f t="shared" si="109"/>
        <v>0</v>
      </c>
      <c r="H101" s="29">
        <f t="shared" si="107"/>
        <v>0</v>
      </c>
      <c r="I101" s="29">
        <f t="shared" si="110"/>
        <v>0</v>
      </c>
      <c r="J101" s="29">
        <f t="shared" si="111"/>
        <v>20</v>
      </c>
      <c r="K101" s="29">
        <f t="shared" si="112"/>
        <v>0</v>
      </c>
      <c r="L101" s="29">
        <f t="shared" si="113"/>
        <v>0</v>
      </c>
      <c r="M101" s="30">
        <f t="shared" si="114"/>
        <v>2</v>
      </c>
      <c r="N101" s="32"/>
      <c r="O101" s="29"/>
      <c r="P101" s="29"/>
      <c r="Q101" s="29"/>
      <c r="R101" s="29"/>
      <c r="S101" s="29"/>
      <c r="T101" s="30"/>
      <c r="U101" s="32"/>
      <c r="V101" s="29"/>
      <c r="W101" s="29"/>
      <c r="X101" s="29"/>
      <c r="Y101" s="29"/>
      <c r="Z101" s="29"/>
      <c r="AA101" s="30"/>
      <c r="AB101" s="32"/>
      <c r="AC101" s="29"/>
      <c r="AD101" s="29"/>
      <c r="AE101" s="29"/>
      <c r="AF101" s="29"/>
      <c r="AG101" s="29"/>
      <c r="AH101" s="30"/>
      <c r="AI101" s="32"/>
      <c r="AJ101" s="29"/>
      <c r="AK101" s="29"/>
      <c r="AL101" s="29"/>
      <c r="AM101" s="29"/>
      <c r="AN101" s="29"/>
      <c r="AO101" s="30"/>
      <c r="AP101" s="32"/>
      <c r="AQ101" s="29"/>
      <c r="AR101" s="29"/>
      <c r="AS101" s="29"/>
      <c r="AT101" s="29"/>
      <c r="AU101" s="29"/>
      <c r="AV101" s="30"/>
      <c r="AW101" s="32"/>
      <c r="AX101" s="29"/>
      <c r="AY101" s="29"/>
      <c r="AZ101" s="29"/>
      <c r="BA101" s="29"/>
      <c r="BB101" s="29"/>
      <c r="BC101" s="30"/>
      <c r="BD101" s="32"/>
      <c r="BE101" s="29"/>
      <c r="BF101" s="29"/>
      <c r="BG101" s="29"/>
      <c r="BH101" s="29"/>
      <c r="BI101" s="29"/>
      <c r="BJ101" s="30"/>
      <c r="BK101" s="32"/>
      <c r="BL101" s="29"/>
      <c r="BM101" s="29"/>
      <c r="BN101" s="29"/>
      <c r="BO101" s="29"/>
      <c r="BP101" s="29"/>
      <c r="BQ101" s="30"/>
      <c r="BR101" s="32"/>
      <c r="BS101" s="29"/>
      <c r="BT101" s="29"/>
      <c r="BU101" s="29">
        <v>20</v>
      </c>
      <c r="BV101" s="29"/>
      <c r="BW101" s="29"/>
      <c r="BX101" s="30">
        <v>2</v>
      </c>
      <c r="BY101" s="32"/>
      <c r="BZ101" s="29"/>
      <c r="CA101" s="29"/>
      <c r="CB101" s="29"/>
      <c r="CC101" s="29"/>
      <c r="CD101" s="29"/>
      <c r="CE101" s="29"/>
      <c r="XFC101" s="181"/>
      <c r="XFD101" s="187"/>
    </row>
    <row r="102" spans="1:83 16383:16384" s="93" customFormat="1">
      <c r="A102" s="84"/>
      <c r="B102" s="245"/>
      <c r="C102" s="119"/>
      <c r="D102" s="202" t="s">
        <v>123</v>
      </c>
      <c r="E102" s="192" t="s">
        <v>62</v>
      </c>
      <c r="F102" s="82">
        <f t="shared" si="108"/>
        <v>20</v>
      </c>
      <c r="G102" s="75">
        <f t="shared" si="109"/>
        <v>0</v>
      </c>
      <c r="H102" s="75">
        <f t="shared" si="107"/>
        <v>0</v>
      </c>
      <c r="I102" s="75">
        <f t="shared" si="110"/>
        <v>0</v>
      </c>
      <c r="J102" s="75">
        <f t="shared" si="111"/>
        <v>20</v>
      </c>
      <c r="K102" s="75">
        <f t="shared" si="112"/>
        <v>0</v>
      </c>
      <c r="L102" s="75">
        <f t="shared" si="113"/>
        <v>0</v>
      </c>
      <c r="M102" s="79">
        <f t="shared" si="114"/>
        <v>2</v>
      </c>
      <c r="N102" s="82"/>
      <c r="O102" s="75"/>
      <c r="P102" s="75"/>
      <c r="Q102" s="75"/>
      <c r="R102" s="75"/>
      <c r="S102" s="75"/>
      <c r="T102" s="79"/>
      <c r="U102" s="82"/>
      <c r="V102" s="75"/>
      <c r="W102" s="75"/>
      <c r="X102" s="75"/>
      <c r="Y102" s="75"/>
      <c r="Z102" s="75"/>
      <c r="AA102" s="79"/>
      <c r="AB102" s="82"/>
      <c r="AC102" s="75"/>
      <c r="AD102" s="75"/>
      <c r="AE102" s="75"/>
      <c r="AF102" s="75"/>
      <c r="AG102" s="75"/>
      <c r="AH102" s="79"/>
      <c r="AI102" s="82"/>
      <c r="AJ102" s="75"/>
      <c r="AK102" s="75"/>
      <c r="AL102" s="75"/>
      <c r="AM102" s="75"/>
      <c r="AN102" s="75"/>
      <c r="AO102" s="79"/>
      <c r="AP102" s="82"/>
      <c r="AQ102" s="75"/>
      <c r="AR102" s="75"/>
      <c r="AS102" s="75"/>
      <c r="AT102" s="75"/>
      <c r="AU102" s="75"/>
      <c r="AV102" s="79"/>
      <c r="AW102" s="82"/>
      <c r="AX102" s="75"/>
      <c r="AY102" s="75"/>
      <c r="AZ102" s="75"/>
      <c r="BA102" s="75"/>
      <c r="BB102" s="75"/>
      <c r="BC102" s="79"/>
      <c r="BD102" s="82"/>
      <c r="BE102" s="75"/>
      <c r="BF102" s="75"/>
      <c r="BG102" s="75"/>
      <c r="BH102" s="75"/>
      <c r="BI102" s="75"/>
      <c r="BJ102" s="79"/>
      <c r="BK102" s="82"/>
      <c r="BL102" s="75"/>
      <c r="BM102" s="75"/>
      <c r="BN102" s="75"/>
      <c r="BO102" s="75"/>
      <c r="BP102" s="75"/>
      <c r="BQ102" s="79"/>
      <c r="BR102" s="82"/>
      <c r="BS102" s="75"/>
      <c r="BT102" s="75"/>
      <c r="BU102" s="75">
        <v>20</v>
      </c>
      <c r="BV102" s="75"/>
      <c r="BW102" s="75"/>
      <c r="BX102" s="79">
        <v>2</v>
      </c>
      <c r="BY102" s="82"/>
      <c r="BZ102" s="75"/>
      <c r="CA102" s="75"/>
      <c r="CB102" s="75"/>
      <c r="CC102" s="75"/>
      <c r="CD102" s="75"/>
      <c r="CE102" s="75"/>
      <c r="XFC102" s="179"/>
      <c r="XFD102" s="185"/>
    </row>
    <row r="103" spans="1:83 16383:16384" s="68" customFormat="1">
      <c r="A103" s="250"/>
      <c r="B103" s="246"/>
      <c r="C103" s="120"/>
      <c r="D103" s="201" t="s">
        <v>124</v>
      </c>
      <c r="E103" s="191" t="s">
        <v>62</v>
      </c>
      <c r="F103" s="32">
        <f t="shared" si="108"/>
        <v>20</v>
      </c>
      <c r="G103" s="29">
        <f t="shared" si="109"/>
        <v>0</v>
      </c>
      <c r="H103" s="29">
        <f t="shared" si="107"/>
        <v>0</v>
      </c>
      <c r="I103" s="29">
        <f>SUM(P103,W103,AD103,AK103,AR103,AY103,BF103,BM103,BT103,CA103)</f>
        <v>0</v>
      </c>
      <c r="J103" s="29">
        <f t="shared" si="111"/>
        <v>20</v>
      </c>
      <c r="K103" s="29">
        <f t="shared" si="112"/>
        <v>0</v>
      </c>
      <c r="L103" s="29">
        <f t="shared" si="113"/>
        <v>0</v>
      </c>
      <c r="M103" s="30">
        <f t="shared" si="114"/>
        <v>2</v>
      </c>
      <c r="N103" s="32"/>
      <c r="O103" s="29"/>
      <c r="P103" s="29"/>
      <c r="Q103" s="29"/>
      <c r="R103" s="29"/>
      <c r="S103" s="29"/>
      <c r="T103" s="30"/>
      <c r="U103" s="32"/>
      <c r="V103" s="29"/>
      <c r="W103" s="29"/>
      <c r="X103" s="29"/>
      <c r="Y103" s="29"/>
      <c r="Z103" s="29"/>
      <c r="AA103" s="30"/>
      <c r="AB103" s="32"/>
      <c r="AC103" s="29"/>
      <c r="AD103" s="29"/>
      <c r="AE103" s="29"/>
      <c r="AF103" s="29"/>
      <c r="AG103" s="29"/>
      <c r="AH103" s="30"/>
      <c r="AI103" s="32"/>
      <c r="AJ103" s="29"/>
      <c r="AK103" s="29"/>
      <c r="AL103" s="29"/>
      <c r="AM103" s="29"/>
      <c r="AN103" s="29"/>
      <c r="AO103" s="30"/>
      <c r="AP103" s="32"/>
      <c r="AQ103" s="29"/>
      <c r="AR103" s="29"/>
      <c r="AS103" s="29"/>
      <c r="AT103" s="29"/>
      <c r="AU103" s="29"/>
      <c r="AV103" s="30"/>
      <c r="AW103" s="32"/>
      <c r="AX103" s="29"/>
      <c r="AY103" s="29"/>
      <c r="AZ103" s="29"/>
      <c r="BA103" s="29"/>
      <c r="BB103" s="29"/>
      <c r="BC103" s="30"/>
      <c r="BD103" s="32"/>
      <c r="BE103" s="29"/>
      <c r="BF103" s="29"/>
      <c r="BG103" s="29"/>
      <c r="BH103" s="29"/>
      <c r="BI103" s="29"/>
      <c r="BJ103" s="30"/>
      <c r="BK103" s="32"/>
      <c r="BL103" s="29"/>
      <c r="BM103" s="29"/>
      <c r="BN103" s="29"/>
      <c r="BO103" s="29"/>
      <c r="BP103" s="29"/>
      <c r="BQ103" s="30"/>
      <c r="BR103" s="32"/>
      <c r="BS103" s="29"/>
      <c r="BT103" s="29"/>
      <c r="BU103" s="29">
        <v>20</v>
      </c>
      <c r="BV103" s="29"/>
      <c r="BW103" s="29"/>
      <c r="BX103" s="30">
        <v>2</v>
      </c>
      <c r="BY103" s="32"/>
      <c r="BZ103" s="29"/>
      <c r="CA103" s="29"/>
      <c r="CB103" s="29"/>
      <c r="CC103" s="29"/>
      <c r="CD103" s="29"/>
      <c r="CE103" s="29"/>
      <c r="XFC103" s="181"/>
      <c r="XFD103" s="187"/>
    </row>
    <row r="104" spans="1:83 16383:16384" s="85" customFormat="1">
      <c r="A104" s="84"/>
      <c r="B104" s="245"/>
      <c r="C104" s="121" t="s">
        <v>125</v>
      </c>
      <c r="D104" s="209" t="s">
        <v>126</v>
      </c>
      <c r="E104" s="190" t="s">
        <v>62</v>
      </c>
      <c r="F104" s="80">
        <f t="shared" si="108"/>
        <v>15</v>
      </c>
      <c r="G104" s="76">
        <f t="shared" ref="G104:G118" si="115">SUM(N104,U104)</f>
        <v>0</v>
      </c>
      <c r="H104" s="76">
        <f>SUM(O104,V104,AC104,AJ104,AQ104,AX104,BE104,BL104,BS104,BZ104)</f>
        <v>15</v>
      </c>
      <c r="I104" s="75">
        <f t="shared" ref="I104:I118" si="116">SUM(P104,W104,AD104,AK104,AR104,AY104,BF104,BM104,BT104,CA104)</f>
        <v>0</v>
      </c>
      <c r="J104" s="76">
        <f t="shared" ref="J104:J118" si="117">SUM(Q104,X104,AE104,AL104,AS104,AZ104,BG104,BN104,BU104,CB104)</f>
        <v>0</v>
      </c>
      <c r="K104" s="76">
        <f t="shared" ref="K104:K118" si="118">SUM(R104,Y104,AF104,AM104,AT104,BA104,BH104,BO104,BV104,CC104)</f>
        <v>0</v>
      </c>
      <c r="L104" s="76">
        <f t="shared" ref="L104:L118" si="119">SUM(S104,Z104,AG104,AN104,AU104,BB104,BI104,BP104,BW104,CD104)</f>
        <v>0</v>
      </c>
      <c r="M104" s="81">
        <f t="shared" ref="M104" si="120">SUM(T104,AA104,AH104,AO104,AV104,BC104,BJ104,BQ104,BX104,CE104)</f>
        <v>2</v>
      </c>
      <c r="N104" s="90"/>
      <c r="O104" s="76"/>
      <c r="P104" s="76"/>
      <c r="Q104" s="76"/>
      <c r="R104" s="76"/>
      <c r="S104" s="76"/>
      <c r="T104" s="91"/>
      <c r="U104" s="80"/>
      <c r="V104" s="76"/>
      <c r="W104" s="76"/>
      <c r="X104" s="76"/>
      <c r="Y104" s="76"/>
      <c r="Z104" s="76"/>
      <c r="AA104" s="81"/>
      <c r="AB104" s="90"/>
      <c r="AC104" s="76"/>
      <c r="AD104" s="76"/>
      <c r="AE104" s="76"/>
      <c r="AF104" s="76"/>
      <c r="AG104" s="76"/>
      <c r="AH104" s="91"/>
      <c r="AI104" s="80"/>
      <c r="AJ104" s="76"/>
      <c r="AK104" s="76"/>
      <c r="AL104" s="76"/>
      <c r="AM104" s="76"/>
      <c r="AN104" s="76"/>
      <c r="AO104" s="91"/>
      <c r="AP104" s="80"/>
      <c r="AQ104" s="76">
        <v>15</v>
      </c>
      <c r="AR104" s="76"/>
      <c r="AS104" s="76"/>
      <c r="AT104" s="76"/>
      <c r="AU104" s="76"/>
      <c r="AV104" s="91">
        <v>2</v>
      </c>
      <c r="AW104" s="80"/>
      <c r="AX104" s="76"/>
      <c r="AY104" s="76"/>
      <c r="AZ104" s="76"/>
      <c r="BA104" s="76"/>
      <c r="BB104" s="76"/>
      <c r="BC104" s="91"/>
      <c r="BD104" s="80"/>
      <c r="BE104" s="76"/>
      <c r="BF104" s="76"/>
      <c r="BG104" s="76"/>
      <c r="BH104" s="76"/>
      <c r="BI104" s="76"/>
      <c r="BJ104" s="91"/>
      <c r="BK104" s="80"/>
      <c r="BL104" s="76"/>
      <c r="BM104" s="76"/>
      <c r="BN104" s="76"/>
      <c r="BO104" s="76"/>
      <c r="BP104" s="76"/>
      <c r="BQ104" s="91"/>
      <c r="BR104" s="80"/>
      <c r="BS104" s="76"/>
      <c r="BT104" s="76"/>
      <c r="BU104" s="76"/>
      <c r="BV104" s="76"/>
      <c r="BW104" s="76"/>
      <c r="BX104" s="91"/>
      <c r="BY104" s="80"/>
      <c r="BZ104" s="76"/>
      <c r="CA104" s="76"/>
      <c r="CB104" s="76"/>
      <c r="CC104" s="76"/>
      <c r="CD104" s="76"/>
      <c r="CE104" s="91"/>
      <c r="XFD104" s="183"/>
    </row>
    <row r="105" spans="1:83 16383:16384" s="10" customFormat="1">
      <c r="A105" s="250"/>
      <c r="B105" s="246"/>
      <c r="C105" s="122"/>
      <c r="D105" s="210" t="s">
        <v>127</v>
      </c>
      <c r="E105" s="193" t="s">
        <v>62</v>
      </c>
      <c r="F105" s="61">
        <f t="shared" si="108"/>
        <v>15</v>
      </c>
      <c r="G105" s="45">
        <f t="shared" si="115"/>
        <v>0</v>
      </c>
      <c r="H105" s="45">
        <f t="shared" ref="H105:H118" si="121">SUM(O105,V105,AC105,AJ105,AQ105,AX105,BE105,BL105,BS105,BZ105)</f>
        <v>15</v>
      </c>
      <c r="I105" s="29">
        <f t="shared" si="116"/>
        <v>0</v>
      </c>
      <c r="J105" s="45">
        <f t="shared" si="117"/>
        <v>0</v>
      </c>
      <c r="K105" s="29">
        <f t="shared" si="118"/>
        <v>0</v>
      </c>
      <c r="L105" s="1">
        <f t="shared" si="119"/>
        <v>0</v>
      </c>
      <c r="M105" s="33">
        <f>SUM(T105,AA105,AH105,AO105,AV105,BC105,BJ105,BQ105,BX105,CE105)</f>
        <v>2</v>
      </c>
      <c r="N105" s="31"/>
      <c r="O105" s="29"/>
      <c r="P105" s="29"/>
      <c r="Q105" s="29"/>
      <c r="R105" s="29"/>
      <c r="S105" s="29"/>
      <c r="T105" s="30"/>
      <c r="U105" s="32"/>
      <c r="V105" s="29"/>
      <c r="W105" s="29"/>
      <c r="X105" s="29"/>
      <c r="Y105" s="29"/>
      <c r="Z105" s="29"/>
      <c r="AA105" s="33"/>
      <c r="AB105" s="31"/>
      <c r="AC105" s="29"/>
      <c r="AD105" s="29"/>
      <c r="AE105" s="29"/>
      <c r="AF105" s="29"/>
      <c r="AG105" s="29"/>
      <c r="AH105" s="30"/>
      <c r="AI105" s="32"/>
      <c r="AJ105" s="29"/>
      <c r="AK105" s="29"/>
      <c r="AL105" s="29"/>
      <c r="AM105" s="29"/>
      <c r="AN105" s="29"/>
      <c r="AO105" s="30"/>
      <c r="AP105" s="32"/>
      <c r="AQ105" s="29">
        <v>15</v>
      </c>
      <c r="AR105" s="29"/>
      <c r="AS105" s="29"/>
      <c r="AT105" s="29"/>
      <c r="AU105" s="29"/>
      <c r="AV105" s="30">
        <v>2</v>
      </c>
      <c r="AW105" s="32"/>
      <c r="AX105" s="29"/>
      <c r="AY105" s="29"/>
      <c r="AZ105" s="29"/>
      <c r="BA105" s="29"/>
      <c r="BB105" s="29"/>
      <c r="BC105" s="30"/>
      <c r="BD105" s="32"/>
      <c r="BE105" s="29"/>
      <c r="BF105" s="29"/>
      <c r="BG105" s="29"/>
      <c r="BH105" s="29"/>
      <c r="BI105" s="29"/>
      <c r="BJ105" s="30"/>
      <c r="BK105" s="32"/>
      <c r="BL105" s="29"/>
      <c r="BM105" s="29"/>
      <c r="BN105" s="29"/>
      <c r="BO105" s="29"/>
      <c r="BP105" s="29"/>
      <c r="BQ105" s="30"/>
      <c r="BR105" s="32"/>
      <c r="BS105" s="29"/>
      <c r="BT105" s="29"/>
      <c r="BU105" s="29"/>
      <c r="BV105" s="29"/>
      <c r="BW105" s="29"/>
      <c r="BX105" s="30"/>
      <c r="BY105" s="32"/>
      <c r="BZ105" s="29"/>
      <c r="CA105" s="29"/>
      <c r="CB105" s="29"/>
      <c r="CC105" s="29"/>
      <c r="CD105" s="29"/>
      <c r="CE105" s="30"/>
      <c r="XFD105" s="188"/>
    </row>
    <row r="106" spans="1:83 16383:16384" s="85" customFormat="1">
      <c r="A106" s="84"/>
      <c r="B106" s="245"/>
      <c r="C106" s="122"/>
      <c r="D106" s="211" t="s">
        <v>128</v>
      </c>
      <c r="E106" s="190" t="s">
        <v>62</v>
      </c>
      <c r="F106" s="80">
        <f t="shared" si="108"/>
        <v>15</v>
      </c>
      <c r="G106" s="76">
        <f t="shared" si="115"/>
        <v>0</v>
      </c>
      <c r="H106" s="76">
        <f t="shared" si="121"/>
        <v>15</v>
      </c>
      <c r="I106" s="75">
        <f t="shared" si="116"/>
        <v>0</v>
      </c>
      <c r="J106" s="76">
        <f t="shared" si="117"/>
        <v>0</v>
      </c>
      <c r="K106" s="75">
        <f t="shared" si="118"/>
        <v>0</v>
      </c>
      <c r="L106" s="75">
        <f t="shared" si="119"/>
        <v>0</v>
      </c>
      <c r="M106" s="77">
        <f t="shared" ref="M106:M118" si="122">SUM(T106,AA106,AH106,AO106,AV106,BC106,BJ106,BQ106,BX106,CE106)</f>
        <v>2</v>
      </c>
      <c r="N106" s="78"/>
      <c r="O106" s="75"/>
      <c r="P106" s="75"/>
      <c r="Q106" s="75"/>
      <c r="R106" s="75"/>
      <c r="S106" s="75"/>
      <c r="T106" s="79"/>
      <c r="U106" s="82"/>
      <c r="V106" s="75"/>
      <c r="W106" s="75"/>
      <c r="X106" s="75"/>
      <c r="Y106" s="75"/>
      <c r="Z106" s="75"/>
      <c r="AA106" s="77"/>
      <c r="AB106" s="78"/>
      <c r="AC106" s="75"/>
      <c r="AD106" s="75"/>
      <c r="AE106" s="75"/>
      <c r="AF106" s="75"/>
      <c r="AG106" s="75"/>
      <c r="AH106" s="79"/>
      <c r="AI106" s="82"/>
      <c r="AJ106" s="75"/>
      <c r="AK106" s="75"/>
      <c r="AL106" s="75"/>
      <c r="AM106" s="75"/>
      <c r="AN106" s="75"/>
      <c r="AO106" s="79"/>
      <c r="AP106" s="82"/>
      <c r="AQ106" s="75">
        <v>15</v>
      </c>
      <c r="AR106" s="75"/>
      <c r="AS106" s="75"/>
      <c r="AT106" s="75"/>
      <c r="AU106" s="75"/>
      <c r="AV106" s="79">
        <v>2</v>
      </c>
      <c r="AW106" s="82"/>
      <c r="AX106" s="75"/>
      <c r="AY106" s="75"/>
      <c r="AZ106" s="75"/>
      <c r="BA106" s="75"/>
      <c r="BB106" s="75"/>
      <c r="BC106" s="79"/>
      <c r="BD106" s="82"/>
      <c r="BE106" s="75"/>
      <c r="BF106" s="75"/>
      <c r="BG106" s="75"/>
      <c r="BH106" s="75"/>
      <c r="BI106" s="75"/>
      <c r="BJ106" s="79"/>
      <c r="BK106" s="82"/>
      <c r="BL106" s="75"/>
      <c r="BM106" s="75"/>
      <c r="BN106" s="75"/>
      <c r="BO106" s="75"/>
      <c r="BP106" s="75"/>
      <c r="BQ106" s="79"/>
      <c r="BR106" s="82"/>
      <c r="BS106" s="75"/>
      <c r="BT106" s="75"/>
      <c r="BU106" s="75"/>
      <c r="BV106" s="75"/>
      <c r="BW106" s="75"/>
      <c r="BX106" s="79"/>
      <c r="BY106" s="82"/>
      <c r="BZ106" s="75"/>
      <c r="CA106" s="75"/>
      <c r="CB106" s="75"/>
      <c r="CC106" s="75"/>
      <c r="CD106" s="75"/>
      <c r="CE106" s="79"/>
      <c r="XFD106" s="183"/>
    </row>
    <row r="107" spans="1:83 16383:16384" s="34" customFormat="1">
      <c r="A107" s="41"/>
      <c r="B107" s="244"/>
      <c r="C107" s="122"/>
      <c r="D107" s="212" t="s">
        <v>129</v>
      </c>
      <c r="E107" s="193" t="s">
        <v>62</v>
      </c>
      <c r="F107" s="61">
        <f t="shared" si="108"/>
        <v>15</v>
      </c>
      <c r="G107" s="45">
        <f t="shared" si="115"/>
        <v>0</v>
      </c>
      <c r="H107" s="45">
        <f t="shared" si="121"/>
        <v>15</v>
      </c>
      <c r="I107" s="29">
        <f t="shared" si="116"/>
        <v>0</v>
      </c>
      <c r="J107" s="45">
        <f t="shared" si="117"/>
        <v>0</v>
      </c>
      <c r="K107" s="29">
        <f t="shared" si="118"/>
        <v>0</v>
      </c>
      <c r="L107" s="29">
        <f t="shared" si="119"/>
        <v>0</v>
      </c>
      <c r="M107" s="33">
        <f t="shared" si="122"/>
        <v>2</v>
      </c>
      <c r="N107" s="31"/>
      <c r="O107" s="29"/>
      <c r="P107" s="29"/>
      <c r="Q107" s="29"/>
      <c r="R107" s="29"/>
      <c r="S107" s="29"/>
      <c r="T107" s="30"/>
      <c r="U107" s="32"/>
      <c r="V107" s="29"/>
      <c r="W107" s="29"/>
      <c r="X107" s="29"/>
      <c r="Y107" s="29"/>
      <c r="Z107" s="29"/>
      <c r="AA107" s="33"/>
      <c r="AB107" s="31"/>
      <c r="AC107" s="29"/>
      <c r="AD107" s="29"/>
      <c r="AE107" s="29"/>
      <c r="AF107" s="29"/>
      <c r="AG107" s="29"/>
      <c r="AH107" s="30"/>
      <c r="AI107" s="32"/>
      <c r="AJ107" s="29"/>
      <c r="AK107" s="29"/>
      <c r="AL107" s="29"/>
      <c r="AM107" s="29"/>
      <c r="AN107" s="29"/>
      <c r="AO107" s="30"/>
      <c r="AP107" s="32"/>
      <c r="AQ107" s="29"/>
      <c r="AR107" s="29"/>
      <c r="AS107" s="29"/>
      <c r="AT107" s="29"/>
      <c r="AU107" s="29"/>
      <c r="AV107" s="30"/>
      <c r="AW107" s="32"/>
      <c r="AX107" s="29">
        <v>15</v>
      </c>
      <c r="AY107" s="29"/>
      <c r="AZ107" s="29"/>
      <c r="BA107" s="29"/>
      <c r="BB107" s="29"/>
      <c r="BC107" s="30">
        <v>2</v>
      </c>
      <c r="BD107" s="32"/>
      <c r="BE107" s="29"/>
      <c r="BF107" s="29"/>
      <c r="BG107" s="29"/>
      <c r="BH107" s="29"/>
      <c r="BI107" s="29"/>
      <c r="BJ107" s="30"/>
      <c r="BK107" s="32"/>
      <c r="BL107" s="29"/>
      <c r="BM107" s="29"/>
      <c r="BN107" s="29"/>
      <c r="BO107" s="29"/>
      <c r="BP107" s="29"/>
      <c r="BQ107" s="30"/>
      <c r="BR107" s="32"/>
      <c r="BS107" s="29"/>
      <c r="BT107" s="29"/>
      <c r="BU107" s="29"/>
      <c r="BV107" s="29"/>
      <c r="BW107" s="29"/>
      <c r="BX107" s="30"/>
      <c r="BY107" s="32"/>
      <c r="BZ107" s="29"/>
      <c r="CA107" s="29"/>
      <c r="CB107" s="29"/>
      <c r="CC107" s="29"/>
      <c r="CD107" s="29"/>
      <c r="CE107" s="30"/>
      <c r="XFD107" s="184"/>
    </row>
    <row r="108" spans="1:83 16383:16384" s="85" customFormat="1">
      <c r="A108" s="84"/>
      <c r="B108" s="245"/>
      <c r="C108" s="122"/>
      <c r="D108" s="213" t="s">
        <v>130</v>
      </c>
      <c r="E108" s="190" t="s">
        <v>62</v>
      </c>
      <c r="F108" s="80">
        <f t="shared" si="108"/>
        <v>15</v>
      </c>
      <c r="G108" s="76">
        <f t="shared" si="115"/>
        <v>0</v>
      </c>
      <c r="H108" s="76">
        <f t="shared" si="121"/>
        <v>15</v>
      </c>
      <c r="I108" s="75">
        <f t="shared" si="116"/>
        <v>0</v>
      </c>
      <c r="J108" s="76">
        <f t="shared" si="117"/>
        <v>0</v>
      </c>
      <c r="K108" s="75">
        <f t="shared" si="118"/>
        <v>0</v>
      </c>
      <c r="L108" s="75">
        <f t="shared" si="119"/>
        <v>0</v>
      </c>
      <c r="M108" s="77">
        <f t="shared" si="122"/>
        <v>2</v>
      </c>
      <c r="N108" s="78"/>
      <c r="O108" s="75"/>
      <c r="P108" s="75"/>
      <c r="Q108" s="75"/>
      <c r="R108" s="75"/>
      <c r="S108" s="75"/>
      <c r="T108" s="79"/>
      <c r="U108" s="82"/>
      <c r="V108" s="75"/>
      <c r="W108" s="75"/>
      <c r="X108" s="75"/>
      <c r="Y108" s="75"/>
      <c r="Z108" s="75"/>
      <c r="AA108" s="77"/>
      <c r="AB108" s="78"/>
      <c r="AC108" s="75"/>
      <c r="AD108" s="75"/>
      <c r="AE108" s="75"/>
      <c r="AF108" s="75"/>
      <c r="AG108" s="75"/>
      <c r="AH108" s="79"/>
      <c r="AI108" s="82"/>
      <c r="AJ108" s="75"/>
      <c r="AK108" s="75"/>
      <c r="AL108" s="75"/>
      <c r="AM108" s="75"/>
      <c r="AN108" s="75"/>
      <c r="AO108" s="79"/>
      <c r="AP108" s="82"/>
      <c r="AQ108" s="75"/>
      <c r="AR108" s="75"/>
      <c r="AS108" s="75"/>
      <c r="AT108" s="75"/>
      <c r="AU108" s="75"/>
      <c r="AV108" s="79"/>
      <c r="AW108" s="82"/>
      <c r="AX108" s="75">
        <v>15</v>
      </c>
      <c r="AY108" s="75"/>
      <c r="AZ108" s="75"/>
      <c r="BA108" s="75"/>
      <c r="BB108" s="75"/>
      <c r="BC108" s="79">
        <v>2</v>
      </c>
      <c r="BD108" s="82"/>
      <c r="BE108" s="75"/>
      <c r="BF108" s="75"/>
      <c r="BG108" s="75"/>
      <c r="BH108" s="75"/>
      <c r="BI108" s="75"/>
      <c r="BJ108" s="79"/>
      <c r="BK108" s="82"/>
      <c r="BL108" s="75"/>
      <c r="BM108" s="75"/>
      <c r="BN108" s="75"/>
      <c r="BO108" s="75"/>
      <c r="BP108" s="75"/>
      <c r="BQ108" s="79"/>
      <c r="BR108" s="82"/>
      <c r="BS108" s="75"/>
      <c r="BT108" s="75"/>
      <c r="BU108" s="75"/>
      <c r="BV108" s="75"/>
      <c r="BW108" s="75"/>
      <c r="BX108" s="79"/>
      <c r="BY108" s="82"/>
      <c r="BZ108" s="75"/>
      <c r="CA108" s="75"/>
      <c r="CB108" s="75"/>
      <c r="CC108" s="75"/>
      <c r="CD108" s="75"/>
      <c r="CE108" s="79"/>
      <c r="XFD108" s="183"/>
    </row>
    <row r="109" spans="1:83 16383:16384" s="10" customFormat="1">
      <c r="A109" s="250"/>
      <c r="B109" s="246"/>
      <c r="C109" s="122"/>
      <c r="D109" s="212" t="s">
        <v>131</v>
      </c>
      <c r="E109" s="193" t="s">
        <v>62</v>
      </c>
      <c r="F109" s="61">
        <f t="shared" si="108"/>
        <v>15</v>
      </c>
      <c r="G109" s="45">
        <f t="shared" si="115"/>
        <v>0</v>
      </c>
      <c r="H109" s="45">
        <f t="shared" si="121"/>
        <v>15</v>
      </c>
      <c r="I109" s="29">
        <f t="shared" si="116"/>
        <v>0</v>
      </c>
      <c r="J109" s="45">
        <f t="shared" si="117"/>
        <v>0</v>
      </c>
      <c r="K109" s="29">
        <f t="shared" si="118"/>
        <v>0</v>
      </c>
      <c r="L109" s="1">
        <f t="shared" si="119"/>
        <v>0</v>
      </c>
      <c r="M109" s="33">
        <f t="shared" si="122"/>
        <v>2</v>
      </c>
      <c r="N109" s="31"/>
      <c r="O109" s="29"/>
      <c r="P109" s="29"/>
      <c r="Q109" s="29"/>
      <c r="R109" s="29"/>
      <c r="S109" s="29"/>
      <c r="T109" s="30"/>
      <c r="U109" s="32"/>
      <c r="V109" s="29"/>
      <c r="W109" s="29"/>
      <c r="X109" s="29"/>
      <c r="Y109" s="29"/>
      <c r="Z109" s="29"/>
      <c r="AA109" s="33"/>
      <c r="AB109" s="31"/>
      <c r="AC109" s="29"/>
      <c r="AD109" s="29"/>
      <c r="AE109" s="29"/>
      <c r="AF109" s="29"/>
      <c r="AG109" s="29"/>
      <c r="AH109" s="30"/>
      <c r="AI109" s="32"/>
      <c r="AJ109" s="29"/>
      <c r="AK109" s="29"/>
      <c r="AL109" s="29"/>
      <c r="AM109" s="29"/>
      <c r="AN109" s="29"/>
      <c r="AO109" s="30"/>
      <c r="AP109" s="32"/>
      <c r="AQ109" s="29"/>
      <c r="AR109" s="29"/>
      <c r="AS109" s="29"/>
      <c r="AT109" s="29"/>
      <c r="AU109" s="29"/>
      <c r="AV109" s="30"/>
      <c r="AW109" s="32"/>
      <c r="AX109" s="29">
        <v>15</v>
      </c>
      <c r="AY109" s="29"/>
      <c r="AZ109" s="29"/>
      <c r="BA109" s="29"/>
      <c r="BB109" s="29"/>
      <c r="BC109" s="30">
        <v>2</v>
      </c>
      <c r="BD109" s="32"/>
      <c r="BE109" s="29"/>
      <c r="BF109" s="29"/>
      <c r="BG109" s="29"/>
      <c r="BH109" s="29"/>
      <c r="BI109" s="29"/>
      <c r="BJ109" s="30"/>
      <c r="BK109" s="32"/>
      <c r="BL109" s="29"/>
      <c r="BM109" s="29"/>
      <c r="BN109" s="29"/>
      <c r="BO109" s="29"/>
      <c r="BP109" s="29"/>
      <c r="BQ109" s="30"/>
      <c r="BR109" s="32"/>
      <c r="BS109" s="29"/>
      <c r="BT109" s="29"/>
      <c r="BU109" s="29"/>
      <c r="BV109" s="29"/>
      <c r="BW109" s="29"/>
      <c r="BX109" s="30"/>
      <c r="BY109" s="32"/>
      <c r="BZ109" s="29"/>
      <c r="CA109" s="29"/>
      <c r="CB109" s="29"/>
      <c r="CC109" s="29"/>
      <c r="CD109" s="29"/>
      <c r="CE109" s="30"/>
      <c r="XFD109" s="188"/>
    </row>
    <row r="110" spans="1:83 16383:16384" s="85" customFormat="1">
      <c r="A110" s="84"/>
      <c r="B110" s="245"/>
      <c r="C110" s="122"/>
      <c r="D110" s="214" t="s">
        <v>132</v>
      </c>
      <c r="E110" s="190" t="s">
        <v>62</v>
      </c>
      <c r="F110" s="80">
        <f t="shared" si="108"/>
        <v>15</v>
      </c>
      <c r="G110" s="76">
        <f t="shared" si="115"/>
        <v>0</v>
      </c>
      <c r="H110" s="76">
        <f t="shared" si="121"/>
        <v>15</v>
      </c>
      <c r="I110" s="75">
        <f t="shared" si="116"/>
        <v>0</v>
      </c>
      <c r="J110" s="94">
        <f t="shared" si="117"/>
        <v>0</v>
      </c>
      <c r="K110" s="75">
        <f t="shared" si="118"/>
        <v>0</v>
      </c>
      <c r="L110" s="75">
        <f t="shared" si="119"/>
        <v>0</v>
      </c>
      <c r="M110" s="77">
        <f t="shared" si="122"/>
        <v>2</v>
      </c>
      <c r="N110" s="95"/>
      <c r="O110" s="96"/>
      <c r="P110" s="96"/>
      <c r="Q110" s="96"/>
      <c r="R110" s="96"/>
      <c r="S110" s="96"/>
      <c r="T110" s="97"/>
      <c r="U110" s="98"/>
      <c r="V110" s="96"/>
      <c r="W110" s="96"/>
      <c r="X110" s="96"/>
      <c r="Y110" s="96"/>
      <c r="Z110" s="96"/>
      <c r="AA110" s="99"/>
      <c r="AB110" s="95"/>
      <c r="AC110" s="96"/>
      <c r="AD110" s="96"/>
      <c r="AE110" s="96"/>
      <c r="AF110" s="96"/>
      <c r="AG110" s="96"/>
      <c r="AH110" s="97"/>
      <c r="AI110" s="98"/>
      <c r="AJ110" s="96"/>
      <c r="AK110" s="96"/>
      <c r="AL110" s="96"/>
      <c r="AM110" s="96"/>
      <c r="AN110" s="96"/>
      <c r="AO110" s="97"/>
      <c r="AP110" s="98"/>
      <c r="AQ110" s="96"/>
      <c r="AR110" s="96"/>
      <c r="AS110" s="96"/>
      <c r="AT110" s="96"/>
      <c r="AU110" s="96"/>
      <c r="AV110" s="97"/>
      <c r="AW110" s="98"/>
      <c r="AX110" s="96"/>
      <c r="AY110" s="96"/>
      <c r="AZ110" s="96"/>
      <c r="BA110" s="96"/>
      <c r="BB110" s="96"/>
      <c r="BC110" s="97"/>
      <c r="BD110" s="98"/>
      <c r="BE110" s="96">
        <v>15</v>
      </c>
      <c r="BF110" s="96"/>
      <c r="BG110" s="96"/>
      <c r="BH110" s="96"/>
      <c r="BI110" s="96"/>
      <c r="BJ110" s="97">
        <v>2</v>
      </c>
      <c r="BK110" s="98"/>
      <c r="BL110" s="96"/>
      <c r="BM110" s="96"/>
      <c r="BN110" s="96"/>
      <c r="BO110" s="96"/>
      <c r="BP110" s="96"/>
      <c r="BQ110" s="97"/>
      <c r="BR110" s="98"/>
      <c r="BS110" s="96"/>
      <c r="BT110" s="96"/>
      <c r="BU110" s="96"/>
      <c r="BV110" s="96"/>
      <c r="BW110" s="96"/>
      <c r="BX110" s="97"/>
      <c r="BY110" s="98"/>
      <c r="BZ110" s="96"/>
      <c r="CA110" s="96"/>
      <c r="CB110" s="96"/>
      <c r="CC110" s="96"/>
      <c r="CD110" s="96"/>
      <c r="CE110" s="97"/>
      <c r="XFD110" s="183"/>
    </row>
    <row r="111" spans="1:83 16383:16384" s="68" customFormat="1">
      <c r="A111" s="250"/>
      <c r="B111" s="246"/>
      <c r="C111" s="122"/>
      <c r="D111" s="215" t="s">
        <v>133</v>
      </c>
      <c r="E111" s="193" t="s">
        <v>62</v>
      </c>
      <c r="F111" s="61">
        <f t="shared" si="108"/>
        <v>15</v>
      </c>
      <c r="G111" s="45">
        <f t="shared" si="115"/>
        <v>0</v>
      </c>
      <c r="H111" s="45">
        <f t="shared" si="121"/>
        <v>15</v>
      </c>
      <c r="I111" s="29">
        <f t="shared" si="116"/>
        <v>0</v>
      </c>
      <c r="J111" s="29">
        <f>SUM(Q111,X111,AE111,AL111,AS111,AZ111,BG111,BN111,BU111,CB111)</f>
        <v>0</v>
      </c>
      <c r="K111" s="29">
        <f t="shared" si="118"/>
        <v>0</v>
      </c>
      <c r="L111" s="1">
        <f t="shared" si="119"/>
        <v>0</v>
      </c>
      <c r="M111" s="30">
        <f t="shared" si="122"/>
        <v>2</v>
      </c>
      <c r="N111" s="32"/>
      <c r="O111" s="29"/>
      <c r="P111" s="29"/>
      <c r="Q111" s="29"/>
      <c r="R111" s="29"/>
      <c r="S111" s="29"/>
      <c r="T111" s="30"/>
      <c r="U111" s="32"/>
      <c r="V111" s="29"/>
      <c r="W111" s="29"/>
      <c r="X111" s="29"/>
      <c r="Y111" s="29"/>
      <c r="Z111" s="29"/>
      <c r="AA111" s="30"/>
      <c r="AB111" s="32"/>
      <c r="AC111" s="29"/>
      <c r="AD111" s="29"/>
      <c r="AE111" s="29"/>
      <c r="AF111" s="29"/>
      <c r="AG111" s="29"/>
      <c r="AH111" s="30"/>
      <c r="AI111" s="32"/>
      <c r="AJ111" s="29"/>
      <c r="AK111" s="29"/>
      <c r="AL111" s="29"/>
      <c r="AM111" s="29"/>
      <c r="AN111" s="29"/>
      <c r="AO111" s="30"/>
      <c r="AP111" s="32"/>
      <c r="AQ111" s="29"/>
      <c r="AR111" s="29"/>
      <c r="AS111" s="29"/>
      <c r="AT111" s="29"/>
      <c r="AU111" s="29"/>
      <c r="AV111" s="30"/>
      <c r="AW111" s="32"/>
      <c r="AX111" s="29"/>
      <c r="AY111" s="29"/>
      <c r="AZ111" s="29"/>
      <c r="BA111" s="29"/>
      <c r="BB111" s="29"/>
      <c r="BC111" s="30"/>
      <c r="BD111" s="32"/>
      <c r="BE111" s="29">
        <v>15</v>
      </c>
      <c r="BF111" s="29"/>
      <c r="BG111" s="29"/>
      <c r="BH111" s="29"/>
      <c r="BI111" s="29"/>
      <c r="BJ111" s="30">
        <v>2</v>
      </c>
      <c r="BK111" s="32"/>
      <c r="BL111" s="29"/>
      <c r="BM111" s="29"/>
      <c r="BN111" s="29"/>
      <c r="BO111" s="29"/>
      <c r="BP111" s="29"/>
      <c r="BQ111" s="30"/>
      <c r="BR111" s="32"/>
      <c r="BS111" s="29"/>
      <c r="BT111" s="29"/>
      <c r="BU111" s="29"/>
      <c r="BV111" s="29"/>
      <c r="BW111" s="29"/>
      <c r="BX111" s="30"/>
      <c r="BY111" s="32"/>
      <c r="BZ111" s="29"/>
      <c r="CA111" s="29"/>
      <c r="CB111" s="29"/>
      <c r="CC111" s="29"/>
      <c r="CD111" s="29"/>
      <c r="CE111" s="29"/>
      <c r="XFC111" s="181"/>
      <c r="XFD111" s="187"/>
    </row>
    <row r="112" spans="1:83 16383:16384" s="93" customFormat="1">
      <c r="A112" s="84"/>
      <c r="B112" s="245"/>
      <c r="C112" s="122"/>
      <c r="D112" s="205" t="s">
        <v>134</v>
      </c>
      <c r="E112" s="190" t="s">
        <v>62</v>
      </c>
      <c r="F112" s="80">
        <f t="shared" si="108"/>
        <v>15</v>
      </c>
      <c r="G112" s="76">
        <f t="shared" si="115"/>
        <v>0</v>
      </c>
      <c r="H112" s="76">
        <f t="shared" si="121"/>
        <v>15</v>
      </c>
      <c r="I112" s="75">
        <f t="shared" si="116"/>
        <v>0</v>
      </c>
      <c r="J112" s="76">
        <f t="shared" si="117"/>
        <v>0</v>
      </c>
      <c r="K112" s="75">
        <f t="shared" si="118"/>
        <v>0</v>
      </c>
      <c r="L112" s="75">
        <f t="shared" si="119"/>
        <v>0</v>
      </c>
      <c r="M112" s="79">
        <f t="shared" si="122"/>
        <v>2</v>
      </c>
      <c r="N112" s="82"/>
      <c r="O112" s="75"/>
      <c r="P112" s="75"/>
      <c r="Q112" s="75"/>
      <c r="R112" s="75"/>
      <c r="S112" s="75"/>
      <c r="T112" s="79"/>
      <c r="U112" s="82"/>
      <c r="V112" s="75"/>
      <c r="W112" s="75"/>
      <c r="X112" s="75"/>
      <c r="Y112" s="75"/>
      <c r="Z112" s="75"/>
      <c r="AA112" s="79"/>
      <c r="AB112" s="82"/>
      <c r="AC112" s="75"/>
      <c r="AD112" s="75"/>
      <c r="AE112" s="75"/>
      <c r="AF112" s="75"/>
      <c r="AG112" s="75"/>
      <c r="AH112" s="79"/>
      <c r="AI112" s="82"/>
      <c r="AJ112" s="75"/>
      <c r="AK112" s="75"/>
      <c r="AL112" s="75"/>
      <c r="AM112" s="75"/>
      <c r="AN112" s="75"/>
      <c r="AO112" s="79"/>
      <c r="AP112" s="82"/>
      <c r="AQ112" s="75"/>
      <c r="AR112" s="75"/>
      <c r="AS112" s="75"/>
      <c r="AT112" s="75"/>
      <c r="AU112" s="75"/>
      <c r="AV112" s="79"/>
      <c r="AW112" s="82"/>
      <c r="AX112" s="75"/>
      <c r="AY112" s="75"/>
      <c r="AZ112" s="75"/>
      <c r="BA112" s="75"/>
      <c r="BB112" s="75"/>
      <c r="BC112" s="79"/>
      <c r="BD112" s="82"/>
      <c r="BE112" s="75">
        <v>15</v>
      </c>
      <c r="BF112" s="75"/>
      <c r="BG112" s="75"/>
      <c r="BH112" s="75"/>
      <c r="BI112" s="75"/>
      <c r="BJ112" s="79">
        <v>2</v>
      </c>
      <c r="BK112" s="82"/>
      <c r="BL112" s="75"/>
      <c r="BM112" s="75"/>
      <c r="BN112" s="75"/>
      <c r="BO112" s="75"/>
      <c r="BP112" s="75"/>
      <c r="BQ112" s="79"/>
      <c r="BR112" s="82"/>
      <c r="BS112" s="75"/>
      <c r="BT112" s="75"/>
      <c r="BU112" s="75"/>
      <c r="BV112" s="75"/>
      <c r="BW112" s="75"/>
      <c r="BX112" s="79"/>
      <c r="BY112" s="82"/>
      <c r="BZ112" s="75"/>
      <c r="CA112" s="75"/>
      <c r="CB112" s="75"/>
      <c r="CC112" s="75"/>
      <c r="CD112" s="75"/>
      <c r="CE112" s="75"/>
      <c r="XFC112" s="179"/>
      <c r="XFD112" s="185"/>
    </row>
    <row r="113" spans="1:157 16384:16384" s="34" customFormat="1" ht="15" customHeight="1">
      <c r="A113" s="41"/>
      <c r="B113" s="244"/>
      <c r="C113" s="122"/>
      <c r="D113" s="216" t="s">
        <v>135</v>
      </c>
      <c r="E113" s="193" t="s">
        <v>62</v>
      </c>
      <c r="F113" s="61">
        <f t="shared" si="108"/>
        <v>15</v>
      </c>
      <c r="G113" s="45">
        <f t="shared" si="115"/>
        <v>0</v>
      </c>
      <c r="H113" s="45">
        <f t="shared" si="121"/>
        <v>15</v>
      </c>
      <c r="I113" s="29">
        <f t="shared" si="116"/>
        <v>0</v>
      </c>
      <c r="J113" s="45">
        <f t="shared" si="117"/>
        <v>0</v>
      </c>
      <c r="K113" s="29">
        <f t="shared" si="118"/>
        <v>0</v>
      </c>
      <c r="L113" s="29">
        <f t="shared" si="119"/>
        <v>0</v>
      </c>
      <c r="M113" s="33">
        <f t="shared" si="122"/>
        <v>2</v>
      </c>
      <c r="N113" s="59"/>
      <c r="O113" s="45"/>
      <c r="P113" s="45"/>
      <c r="Q113" s="45"/>
      <c r="R113" s="45"/>
      <c r="S113" s="45"/>
      <c r="T113" s="60"/>
      <c r="U113" s="61"/>
      <c r="V113" s="45"/>
      <c r="W113" s="45"/>
      <c r="X113" s="45"/>
      <c r="Y113" s="45"/>
      <c r="Z113" s="45"/>
      <c r="AA113" s="58"/>
      <c r="AB113" s="59"/>
      <c r="AC113" s="45"/>
      <c r="AD113" s="45"/>
      <c r="AE113" s="45"/>
      <c r="AF113" s="45"/>
      <c r="AG113" s="45"/>
      <c r="AH113" s="60"/>
      <c r="AI113" s="61"/>
      <c r="AJ113" s="45"/>
      <c r="AK113" s="45"/>
      <c r="AL113" s="45"/>
      <c r="AM113" s="45"/>
      <c r="AN113" s="45"/>
      <c r="AO113" s="60"/>
      <c r="AP113" s="61"/>
      <c r="AQ113" s="45"/>
      <c r="AR113" s="45"/>
      <c r="AS113" s="45"/>
      <c r="AT113" s="45"/>
      <c r="AU113" s="45"/>
      <c r="AV113" s="60"/>
      <c r="AW113" s="61"/>
      <c r="AX113" s="45"/>
      <c r="AY113" s="45"/>
      <c r="AZ113" s="45"/>
      <c r="BA113" s="45"/>
      <c r="BB113" s="45"/>
      <c r="BC113" s="60"/>
      <c r="BD113" s="61"/>
      <c r="BE113" s="45"/>
      <c r="BF113" s="45"/>
      <c r="BG113" s="45"/>
      <c r="BH113" s="45"/>
      <c r="BI113" s="45"/>
      <c r="BJ113" s="60"/>
      <c r="BK113" s="61"/>
      <c r="BL113" s="45">
        <v>15</v>
      </c>
      <c r="BM113" s="45"/>
      <c r="BN113" s="45"/>
      <c r="BO113" s="45"/>
      <c r="BP113" s="45"/>
      <c r="BQ113" s="60">
        <v>2</v>
      </c>
      <c r="BR113" s="61"/>
      <c r="BS113" s="45"/>
      <c r="BT113" s="45"/>
      <c r="BU113" s="45"/>
      <c r="BV113" s="45"/>
      <c r="BW113" s="45"/>
      <c r="BX113" s="60"/>
      <c r="BY113" s="61"/>
      <c r="BZ113" s="45"/>
      <c r="CA113" s="45"/>
      <c r="CB113" s="45"/>
      <c r="CC113" s="45"/>
      <c r="CD113" s="45"/>
      <c r="CE113" s="60"/>
      <c r="XFD113" s="184"/>
    </row>
    <row r="114" spans="1:157 16384:16384" s="85" customFormat="1">
      <c r="A114" s="84"/>
      <c r="B114" s="245"/>
      <c r="C114" s="122"/>
      <c r="D114" s="213" t="s">
        <v>136</v>
      </c>
      <c r="E114" s="190" t="s">
        <v>62</v>
      </c>
      <c r="F114" s="80">
        <f t="shared" si="108"/>
        <v>15</v>
      </c>
      <c r="G114" s="76">
        <f t="shared" si="115"/>
        <v>0</v>
      </c>
      <c r="H114" s="76">
        <f t="shared" si="121"/>
        <v>15</v>
      </c>
      <c r="I114" s="75">
        <f t="shared" si="116"/>
        <v>0</v>
      </c>
      <c r="J114" s="76">
        <f t="shared" si="117"/>
        <v>0</v>
      </c>
      <c r="K114" s="75">
        <f t="shared" si="118"/>
        <v>0</v>
      </c>
      <c r="L114" s="75">
        <f t="shared" si="119"/>
        <v>0</v>
      </c>
      <c r="M114" s="77">
        <f t="shared" si="122"/>
        <v>2</v>
      </c>
      <c r="N114" s="78"/>
      <c r="O114" s="75"/>
      <c r="P114" s="75"/>
      <c r="Q114" s="75"/>
      <c r="R114" s="75"/>
      <c r="S114" s="75"/>
      <c r="T114" s="79"/>
      <c r="U114" s="82"/>
      <c r="V114" s="75"/>
      <c r="W114" s="75"/>
      <c r="X114" s="75"/>
      <c r="Y114" s="75"/>
      <c r="Z114" s="75"/>
      <c r="AA114" s="77"/>
      <c r="AB114" s="78"/>
      <c r="AC114" s="75"/>
      <c r="AD114" s="75"/>
      <c r="AE114" s="75"/>
      <c r="AF114" s="75"/>
      <c r="AG114" s="75"/>
      <c r="AH114" s="79"/>
      <c r="AI114" s="82"/>
      <c r="AJ114" s="75"/>
      <c r="AK114" s="75"/>
      <c r="AL114" s="75"/>
      <c r="AM114" s="75"/>
      <c r="AN114" s="75"/>
      <c r="AO114" s="77"/>
      <c r="AP114" s="78"/>
      <c r="AQ114" s="75"/>
      <c r="AR114" s="75"/>
      <c r="AS114" s="75"/>
      <c r="AT114" s="75"/>
      <c r="AU114" s="75"/>
      <c r="AV114" s="79"/>
      <c r="AW114" s="82"/>
      <c r="AX114" s="75"/>
      <c r="AY114" s="75"/>
      <c r="AZ114" s="75"/>
      <c r="BA114" s="75"/>
      <c r="BB114" s="75"/>
      <c r="BC114" s="79"/>
      <c r="BD114" s="78"/>
      <c r="BE114" s="75"/>
      <c r="BF114" s="75"/>
      <c r="BG114" s="75"/>
      <c r="BH114" s="75"/>
      <c r="BI114" s="75"/>
      <c r="BJ114" s="79"/>
      <c r="BK114" s="82"/>
      <c r="BL114" s="75">
        <v>15</v>
      </c>
      <c r="BM114" s="75"/>
      <c r="BN114" s="75"/>
      <c r="BO114" s="75"/>
      <c r="BP114" s="75"/>
      <c r="BQ114" s="79">
        <v>2</v>
      </c>
      <c r="BR114" s="82"/>
      <c r="BS114" s="75"/>
      <c r="BT114" s="75"/>
      <c r="BU114" s="75"/>
      <c r="BV114" s="75"/>
      <c r="BW114" s="75"/>
      <c r="BX114" s="79"/>
      <c r="BY114" s="82"/>
      <c r="BZ114" s="75"/>
      <c r="CA114" s="75"/>
      <c r="CB114" s="75"/>
      <c r="CC114" s="75"/>
      <c r="CD114" s="75"/>
      <c r="CE114" s="79"/>
      <c r="XFD114" s="183"/>
    </row>
    <row r="115" spans="1:157 16384:16384" s="10" customFormat="1">
      <c r="A115" s="250"/>
      <c r="B115" s="246"/>
      <c r="C115" s="122"/>
      <c r="D115" s="212" t="s">
        <v>137</v>
      </c>
      <c r="E115" s="193" t="s">
        <v>62</v>
      </c>
      <c r="F115" s="61">
        <f t="shared" si="108"/>
        <v>15</v>
      </c>
      <c r="G115" s="45">
        <f t="shared" si="115"/>
        <v>0</v>
      </c>
      <c r="H115" s="45">
        <f t="shared" si="121"/>
        <v>15</v>
      </c>
      <c r="I115" s="29">
        <f t="shared" si="116"/>
        <v>0</v>
      </c>
      <c r="J115" s="45">
        <f t="shared" si="117"/>
        <v>0</v>
      </c>
      <c r="K115" s="29">
        <f t="shared" si="118"/>
        <v>0</v>
      </c>
      <c r="L115" s="1">
        <f t="shared" si="119"/>
        <v>0</v>
      </c>
      <c r="M115" s="33">
        <f t="shared" si="122"/>
        <v>2</v>
      </c>
      <c r="N115" s="31"/>
      <c r="O115" s="29"/>
      <c r="P115" s="29"/>
      <c r="Q115" s="29"/>
      <c r="R115" s="29"/>
      <c r="S115" s="29"/>
      <c r="T115" s="30"/>
      <c r="U115" s="32"/>
      <c r="V115" s="29"/>
      <c r="W115" s="29"/>
      <c r="X115" s="29"/>
      <c r="Y115" s="29"/>
      <c r="Z115" s="29"/>
      <c r="AA115" s="33"/>
      <c r="AB115" s="31"/>
      <c r="AC115" s="29"/>
      <c r="AD115" s="29"/>
      <c r="AE115" s="29"/>
      <c r="AF115" s="29"/>
      <c r="AG115" s="29"/>
      <c r="AH115" s="30"/>
      <c r="AI115" s="32"/>
      <c r="AJ115" s="29"/>
      <c r="AK115" s="29"/>
      <c r="AL115" s="29"/>
      <c r="AM115" s="29"/>
      <c r="AN115" s="29"/>
      <c r="AO115" s="33"/>
      <c r="AP115" s="31"/>
      <c r="AQ115" s="29"/>
      <c r="AR115" s="29"/>
      <c r="AS115" s="29"/>
      <c r="AT115" s="29"/>
      <c r="AU115" s="29"/>
      <c r="AV115" s="30"/>
      <c r="AW115" s="32"/>
      <c r="AX115" s="29"/>
      <c r="AY115" s="29"/>
      <c r="AZ115" s="29"/>
      <c r="BA115" s="29"/>
      <c r="BB115" s="29"/>
      <c r="BC115" s="30"/>
      <c r="BD115" s="31"/>
      <c r="BE115" s="29"/>
      <c r="BF115" s="29"/>
      <c r="BG115" s="29"/>
      <c r="BH115" s="29"/>
      <c r="BI115" s="29"/>
      <c r="BJ115" s="30"/>
      <c r="BK115" s="32"/>
      <c r="BL115" s="29">
        <v>15</v>
      </c>
      <c r="BM115" s="29"/>
      <c r="BN115" s="29"/>
      <c r="BO115" s="29"/>
      <c r="BP115" s="29"/>
      <c r="BQ115" s="33">
        <v>2</v>
      </c>
      <c r="BR115" s="31"/>
      <c r="BS115" s="29"/>
      <c r="BT115" s="29"/>
      <c r="BU115" s="29"/>
      <c r="BV115" s="29"/>
      <c r="BW115" s="29"/>
      <c r="BX115" s="30"/>
      <c r="BY115" s="32"/>
      <c r="BZ115" s="29"/>
      <c r="CA115" s="29"/>
      <c r="CB115" s="29"/>
      <c r="CC115" s="29"/>
      <c r="CD115" s="29"/>
      <c r="CE115" s="30"/>
      <c r="XFD115" s="188"/>
    </row>
    <row r="116" spans="1:157 16384:16384" s="85" customFormat="1">
      <c r="A116" s="84"/>
      <c r="B116" s="245"/>
      <c r="C116" s="122"/>
      <c r="D116" s="213" t="s">
        <v>138</v>
      </c>
      <c r="E116" s="190" t="s">
        <v>62</v>
      </c>
      <c r="F116" s="80">
        <f t="shared" si="108"/>
        <v>15</v>
      </c>
      <c r="G116" s="76">
        <f t="shared" si="115"/>
        <v>0</v>
      </c>
      <c r="H116" s="76">
        <f t="shared" si="121"/>
        <v>15</v>
      </c>
      <c r="I116" s="75">
        <f t="shared" si="116"/>
        <v>0</v>
      </c>
      <c r="J116" s="76">
        <f t="shared" si="117"/>
        <v>0</v>
      </c>
      <c r="K116" s="75">
        <f t="shared" si="118"/>
        <v>0</v>
      </c>
      <c r="L116" s="75">
        <f t="shared" si="119"/>
        <v>0</v>
      </c>
      <c r="M116" s="77">
        <f t="shared" si="122"/>
        <v>2</v>
      </c>
      <c r="N116" s="78"/>
      <c r="O116" s="75"/>
      <c r="P116" s="75"/>
      <c r="Q116" s="75"/>
      <c r="R116" s="75"/>
      <c r="S116" s="75"/>
      <c r="T116" s="79"/>
      <c r="U116" s="82"/>
      <c r="V116" s="75"/>
      <c r="W116" s="75"/>
      <c r="X116" s="75"/>
      <c r="Y116" s="75"/>
      <c r="Z116" s="75"/>
      <c r="AA116" s="77"/>
      <c r="AB116" s="78"/>
      <c r="AC116" s="75"/>
      <c r="AD116" s="75"/>
      <c r="AE116" s="75"/>
      <c r="AF116" s="75"/>
      <c r="AG116" s="75"/>
      <c r="AH116" s="79"/>
      <c r="AI116" s="82"/>
      <c r="AJ116" s="75"/>
      <c r="AK116" s="75"/>
      <c r="AL116" s="75"/>
      <c r="AM116" s="75"/>
      <c r="AN116" s="75"/>
      <c r="AO116" s="77"/>
      <c r="AP116" s="78"/>
      <c r="AQ116" s="75"/>
      <c r="AR116" s="75"/>
      <c r="AS116" s="75"/>
      <c r="AT116" s="75"/>
      <c r="AU116" s="75"/>
      <c r="AV116" s="79"/>
      <c r="AW116" s="82"/>
      <c r="AX116" s="75"/>
      <c r="AY116" s="75"/>
      <c r="AZ116" s="75"/>
      <c r="BA116" s="75"/>
      <c r="BB116" s="75"/>
      <c r="BC116" s="79"/>
      <c r="BD116" s="78"/>
      <c r="BE116" s="75"/>
      <c r="BF116" s="75"/>
      <c r="BG116" s="75"/>
      <c r="BH116" s="75"/>
      <c r="BI116" s="75"/>
      <c r="BJ116" s="79"/>
      <c r="BK116" s="82"/>
      <c r="BL116" s="75"/>
      <c r="BM116" s="75"/>
      <c r="BN116" s="75"/>
      <c r="BO116" s="75"/>
      <c r="BP116" s="75"/>
      <c r="BQ116" s="77"/>
      <c r="BR116" s="78"/>
      <c r="BS116" s="75">
        <v>15</v>
      </c>
      <c r="BT116" s="75"/>
      <c r="BU116" s="75"/>
      <c r="BV116" s="75"/>
      <c r="BW116" s="75"/>
      <c r="BX116" s="79">
        <v>2</v>
      </c>
      <c r="BY116" s="82"/>
      <c r="BZ116" s="75"/>
      <c r="CA116" s="75"/>
      <c r="CB116" s="75"/>
      <c r="CC116" s="75"/>
      <c r="CD116" s="75"/>
      <c r="CE116" s="79"/>
      <c r="XFD116" s="183"/>
    </row>
    <row r="117" spans="1:157 16384:16384" s="34" customFormat="1">
      <c r="A117" s="41"/>
      <c r="B117" s="244"/>
      <c r="C117" s="122"/>
      <c r="D117" s="212" t="s">
        <v>139</v>
      </c>
      <c r="E117" s="193" t="s">
        <v>62</v>
      </c>
      <c r="F117" s="61">
        <f t="shared" si="108"/>
        <v>15</v>
      </c>
      <c r="G117" s="45">
        <f t="shared" si="115"/>
        <v>0</v>
      </c>
      <c r="H117" s="45">
        <f t="shared" si="121"/>
        <v>15</v>
      </c>
      <c r="I117" s="29">
        <f t="shared" si="116"/>
        <v>0</v>
      </c>
      <c r="J117" s="45">
        <f t="shared" si="117"/>
        <v>0</v>
      </c>
      <c r="K117" s="29">
        <f t="shared" si="118"/>
        <v>0</v>
      </c>
      <c r="L117" s="1">
        <f t="shared" si="119"/>
        <v>0</v>
      </c>
      <c r="M117" s="33">
        <f t="shared" si="122"/>
        <v>2</v>
      </c>
      <c r="N117" s="31"/>
      <c r="O117" s="29"/>
      <c r="P117" s="29"/>
      <c r="Q117" s="29"/>
      <c r="R117" s="29"/>
      <c r="S117" s="29"/>
      <c r="T117" s="30"/>
      <c r="U117" s="32"/>
      <c r="V117" s="29"/>
      <c r="W117" s="29"/>
      <c r="X117" s="29"/>
      <c r="Y117" s="29"/>
      <c r="Z117" s="29"/>
      <c r="AA117" s="33"/>
      <c r="AB117" s="31"/>
      <c r="AC117" s="29"/>
      <c r="AD117" s="29"/>
      <c r="AE117" s="29"/>
      <c r="AF117" s="29"/>
      <c r="AG117" s="29"/>
      <c r="AH117" s="30"/>
      <c r="AI117" s="32"/>
      <c r="AJ117" s="29"/>
      <c r="AK117" s="29"/>
      <c r="AL117" s="29"/>
      <c r="AM117" s="29"/>
      <c r="AN117" s="29"/>
      <c r="AO117" s="33"/>
      <c r="AP117" s="31"/>
      <c r="AQ117" s="29"/>
      <c r="AR117" s="29"/>
      <c r="AS117" s="29"/>
      <c r="AT117" s="29"/>
      <c r="AU117" s="29"/>
      <c r="AV117" s="30"/>
      <c r="AW117" s="32"/>
      <c r="AX117" s="29"/>
      <c r="AY117" s="29"/>
      <c r="AZ117" s="29"/>
      <c r="BA117" s="29"/>
      <c r="BB117" s="29"/>
      <c r="BC117" s="30"/>
      <c r="BD117" s="31"/>
      <c r="BE117" s="29"/>
      <c r="BF117" s="29"/>
      <c r="BG117" s="29"/>
      <c r="BH117" s="29"/>
      <c r="BI117" s="29"/>
      <c r="BJ117" s="30"/>
      <c r="BK117" s="32"/>
      <c r="BL117" s="29"/>
      <c r="BM117" s="29"/>
      <c r="BN117" s="29"/>
      <c r="BO117" s="29"/>
      <c r="BP117" s="29"/>
      <c r="BQ117" s="33"/>
      <c r="BR117" s="31"/>
      <c r="BS117" s="29">
        <v>15</v>
      </c>
      <c r="BT117" s="29"/>
      <c r="BU117" s="29"/>
      <c r="BV117" s="29"/>
      <c r="BW117" s="29"/>
      <c r="BX117" s="30">
        <v>2</v>
      </c>
      <c r="BY117" s="32"/>
      <c r="BZ117" s="29"/>
      <c r="CA117" s="29"/>
      <c r="CB117" s="29"/>
      <c r="CC117" s="29"/>
      <c r="CD117" s="29"/>
      <c r="CE117" s="30"/>
      <c r="XFD117" s="184"/>
    </row>
    <row r="118" spans="1:157 16384:16384" s="85" customFormat="1">
      <c r="A118" s="84"/>
      <c r="B118" s="245"/>
      <c r="C118" s="123"/>
      <c r="D118" s="213" t="s">
        <v>140</v>
      </c>
      <c r="E118" s="190" t="s">
        <v>62</v>
      </c>
      <c r="F118" s="80">
        <f t="shared" si="108"/>
        <v>15</v>
      </c>
      <c r="G118" s="76">
        <f t="shared" si="115"/>
        <v>0</v>
      </c>
      <c r="H118" s="76">
        <f t="shared" si="121"/>
        <v>15</v>
      </c>
      <c r="I118" s="75">
        <f t="shared" si="116"/>
        <v>0</v>
      </c>
      <c r="J118" s="76">
        <f t="shared" si="117"/>
        <v>0</v>
      </c>
      <c r="K118" s="75">
        <f t="shared" si="118"/>
        <v>0</v>
      </c>
      <c r="L118" s="75">
        <f t="shared" si="119"/>
        <v>0</v>
      </c>
      <c r="M118" s="77">
        <f t="shared" si="122"/>
        <v>2</v>
      </c>
      <c r="N118" s="78"/>
      <c r="O118" s="75"/>
      <c r="P118" s="75"/>
      <c r="Q118" s="75"/>
      <c r="R118" s="75"/>
      <c r="S118" s="75"/>
      <c r="T118" s="79"/>
      <c r="U118" s="82"/>
      <c r="V118" s="75"/>
      <c r="W118" s="75"/>
      <c r="X118" s="75"/>
      <c r="Y118" s="75"/>
      <c r="Z118" s="75"/>
      <c r="AA118" s="77"/>
      <c r="AB118" s="78"/>
      <c r="AC118" s="75"/>
      <c r="AD118" s="75"/>
      <c r="AE118" s="75"/>
      <c r="AF118" s="75"/>
      <c r="AG118" s="75"/>
      <c r="AH118" s="79"/>
      <c r="AI118" s="82"/>
      <c r="AJ118" s="75"/>
      <c r="AK118" s="75"/>
      <c r="AL118" s="75"/>
      <c r="AM118" s="75"/>
      <c r="AN118" s="75"/>
      <c r="AO118" s="77"/>
      <c r="AP118" s="78"/>
      <c r="AQ118" s="75"/>
      <c r="AR118" s="75"/>
      <c r="AS118" s="75"/>
      <c r="AT118" s="75"/>
      <c r="AU118" s="75"/>
      <c r="AV118" s="79"/>
      <c r="AW118" s="82"/>
      <c r="AX118" s="75"/>
      <c r="AY118" s="75"/>
      <c r="AZ118" s="75"/>
      <c r="BA118" s="75"/>
      <c r="BB118" s="75"/>
      <c r="BC118" s="79"/>
      <c r="BD118" s="78"/>
      <c r="BE118" s="75"/>
      <c r="BF118" s="75"/>
      <c r="BG118" s="75"/>
      <c r="BH118" s="75"/>
      <c r="BI118" s="75"/>
      <c r="BJ118" s="79"/>
      <c r="BK118" s="82"/>
      <c r="BL118" s="75"/>
      <c r="BM118" s="75"/>
      <c r="BN118" s="75"/>
      <c r="BO118" s="75"/>
      <c r="BP118" s="75"/>
      <c r="BQ118" s="77"/>
      <c r="BR118" s="78"/>
      <c r="BS118" s="75">
        <v>15</v>
      </c>
      <c r="BT118" s="75"/>
      <c r="BU118" s="75"/>
      <c r="BV118" s="75"/>
      <c r="BW118" s="75"/>
      <c r="BX118" s="79">
        <v>2</v>
      </c>
      <c r="BY118" s="82"/>
      <c r="BZ118" s="75"/>
      <c r="CA118" s="75"/>
      <c r="CB118" s="75"/>
      <c r="CC118" s="75"/>
      <c r="CD118" s="75"/>
      <c r="CE118" s="79"/>
      <c r="XFD118" s="183"/>
    </row>
    <row r="119" spans="1:157 16384:16384" ht="15" thickBot="1">
      <c r="B119" s="111" t="s">
        <v>141</v>
      </c>
      <c r="C119" s="67"/>
      <c r="D119" s="217"/>
      <c r="E119" s="194"/>
      <c r="F119" s="74">
        <f>SUM(G119:L119)</f>
        <v>381</v>
      </c>
      <c r="G119" s="114">
        <f t="shared" ref="G119:AL119" si="123">SUM(G120:G127)</f>
        <v>139</v>
      </c>
      <c r="H119" s="114">
        <f t="shared" si="123"/>
        <v>212</v>
      </c>
      <c r="I119" s="114">
        <f t="shared" si="123"/>
        <v>0</v>
      </c>
      <c r="J119" s="114">
        <f t="shared" si="123"/>
        <v>0</v>
      </c>
      <c r="K119" s="114">
        <f t="shared" si="123"/>
        <v>30</v>
      </c>
      <c r="L119" s="114">
        <f t="shared" si="123"/>
        <v>0</v>
      </c>
      <c r="M119" s="52">
        <f t="shared" si="123"/>
        <v>33</v>
      </c>
      <c r="N119" s="15">
        <f t="shared" si="123"/>
        <v>4</v>
      </c>
      <c r="O119" s="114">
        <f t="shared" si="123"/>
        <v>2</v>
      </c>
      <c r="P119" s="114">
        <f t="shared" si="123"/>
        <v>0</v>
      </c>
      <c r="Q119" s="114">
        <f t="shared" si="123"/>
        <v>0</v>
      </c>
      <c r="R119" s="114">
        <f t="shared" si="123"/>
        <v>0</v>
      </c>
      <c r="S119" s="114">
        <f t="shared" si="123"/>
        <v>0</v>
      </c>
      <c r="T119" s="52">
        <f t="shared" si="123"/>
        <v>0</v>
      </c>
      <c r="U119" s="15">
        <f t="shared" si="123"/>
        <v>15</v>
      </c>
      <c r="V119" s="114">
        <f t="shared" si="123"/>
        <v>30</v>
      </c>
      <c r="W119" s="114">
        <f t="shared" si="123"/>
        <v>0</v>
      </c>
      <c r="X119" s="114">
        <f t="shared" si="123"/>
        <v>0</v>
      </c>
      <c r="Y119" s="114">
        <f t="shared" si="123"/>
        <v>30</v>
      </c>
      <c r="Z119" s="114">
        <f t="shared" si="123"/>
        <v>0</v>
      </c>
      <c r="AA119" s="52">
        <f t="shared" si="123"/>
        <v>4</v>
      </c>
      <c r="AB119" s="15">
        <f t="shared" si="123"/>
        <v>15</v>
      </c>
      <c r="AC119" s="114">
        <f t="shared" si="123"/>
        <v>30</v>
      </c>
      <c r="AD119" s="114">
        <f t="shared" si="123"/>
        <v>0</v>
      </c>
      <c r="AE119" s="114">
        <f t="shared" si="123"/>
        <v>0</v>
      </c>
      <c r="AF119" s="114">
        <f t="shared" si="123"/>
        <v>0</v>
      </c>
      <c r="AG119" s="114">
        <f t="shared" si="123"/>
        <v>0</v>
      </c>
      <c r="AH119" s="52">
        <f t="shared" si="123"/>
        <v>2</v>
      </c>
      <c r="AI119" s="15">
        <f t="shared" si="123"/>
        <v>15</v>
      </c>
      <c r="AJ119" s="114">
        <f t="shared" si="123"/>
        <v>60</v>
      </c>
      <c r="AK119" s="114">
        <f t="shared" si="123"/>
        <v>0</v>
      </c>
      <c r="AL119" s="114">
        <f t="shared" si="123"/>
        <v>0</v>
      </c>
      <c r="AM119" s="114">
        <f t="shared" ref="AM119:BR119" si="124">SUM(AM120:AM127)</f>
        <v>0</v>
      </c>
      <c r="AN119" s="114">
        <f t="shared" si="124"/>
        <v>0</v>
      </c>
      <c r="AO119" s="52">
        <f t="shared" si="124"/>
        <v>5</v>
      </c>
      <c r="AP119" s="15">
        <f t="shared" si="124"/>
        <v>15</v>
      </c>
      <c r="AQ119" s="114">
        <f t="shared" si="124"/>
        <v>60</v>
      </c>
      <c r="AR119" s="114">
        <f t="shared" si="124"/>
        <v>0</v>
      </c>
      <c r="AS119" s="114">
        <f t="shared" si="124"/>
        <v>0</v>
      </c>
      <c r="AT119" s="114">
        <f t="shared" si="124"/>
        <v>0</v>
      </c>
      <c r="AU119" s="114">
        <f t="shared" si="124"/>
        <v>0</v>
      </c>
      <c r="AV119" s="52">
        <f t="shared" si="124"/>
        <v>6</v>
      </c>
      <c r="AW119" s="15">
        <f t="shared" si="124"/>
        <v>15</v>
      </c>
      <c r="AX119" s="114">
        <f t="shared" si="124"/>
        <v>0</v>
      </c>
      <c r="AY119" s="114">
        <f t="shared" si="124"/>
        <v>0</v>
      </c>
      <c r="AZ119" s="114">
        <f t="shared" si="124"/>
        <v>0</v>
      </c>
      <c r="BA119" s="114">
        <f t="shared" si="124"/>
        <v>0</v>
      </c>
      <c r="BB119" s="114">
        <f t="shared" si="124"/>
        <v>0</v>
      </c>
      <c r="BC119" s="52">
        <f t="shared" si="124"/>
        <v>6</v>
      </c>
      <c r="BD119" s="15">
        <f t="shared" si="124"/>
        <v>15</v>
      </c>
      <c r="BE119" s="114">
        <f t="shared" si="124"/>
        <v>0</v>
      </c>
      <c r="BF119" s="114">
        <f t="shared" si="124"/>
        <v>0</v>
      </c>
      <c r="BG119" s="114">
        <f t="shared" si="124"/>
        <v>0</v>
      </c>
      <c r="BH119" s="114">
        <f t="shared" si="124"/>
        <v>0</v>
      </c>
      <c r="BI119" s="114">
        <f t="shared" si="124"/>
        <v>0</v>
      </c>
      <c r="BJ119" s="52">
        <f t="shared" si="124"/>
        <v>2</v>
      </c>
      <c r="BK119" s="15">
        <f t="shared" si="124"/>
        <v>15</v>
      </c>
      <c r="BL119" s="114">
        <f t="shared" si="124"/>
        <v>0</v>
      </c>
      <c r="BM119" s="114">
        <f t="shared" si="124"/>
        <v>0</v>
      </c>
      <c r="BN119" s="114">
        <f t="shared" si="124"/>
        <v>0</v>
      </c>
      <c r="BO119" s="114">
        <f t="shared" si="124"/>
        <v>0</v>
      </c>
      <c r="BP119" s="114">
        <f t="shared" si="124"/>
        <v>0</v>
      </c>
      <c r="BQ119" s="52">
        <f t="shared" si="124"/>
        <v>2</v>
      </c>
      <c r="BR119" s="15">
        <f t="shared" si="124"/>
        <v>15</v>
      </c>
      <c r="BS119" s="114">
        <f t="shared" ref="BS119:CE119" si="125">SUM(BS120:BS127)</f>
        <v>30</v>
      </c>
      <c r="BT119" s="114">
        <f t="shared" si="125"/>
        <v>0</v>
      </c>
      <c r="BU119" s="114">
        <f t="shared" si="125"/>
        <v>0</v>
      </c>
      <c r="BV119" s="114">
        <f t="shared" si="125"/>
        <v>0</v>
      </c>
      <c r="BW119" s="114">
        <f t="shared" si="125"/>
        <v>0</v>
      </c>
      <c r="BX119" s="17">
        <f t="shared" si="125"/>
        <v>4</v>
      </c>
      <c r="BY119" s="114">
        <f t="shared" si="125"/>
        <v>15</v>
      </c>
      <c r="BZ119" s="114">
        <f t="shared" si="125"/>
        <v>0</v>
      </c>
      <c r="CA119" s="114">
        <f t="shared" si="125"/>
        <v>0</v>
      </c>
      <c r="CB119" s="114">
        <f t="shared" si="125"/>
        <v>0</v>
      </c>
      <c r="CC119" s="114">
        <f t="shared" si="125"/>
        <v>0</v>
      </c>
      <c r="CD119" s="114">
        <f t="shared" si="125"/>
        <v>0</v>
      </c>
      <c r="CE119" s="51">
        <f t="shared" si="125"/>
        <v>2</v>
      </c>
      <c r="CR119" s="34"/>
      <c r="CS119" s="34"/>
      <c r="CT119" s="34"/>
      <c r="CU119" s="34"/>
      <c r="CV119" s="34"/>
      <c r="CW119" s="34"/>
      <c r="CX119" s="34"/>
      <c r="CY119" s="34"/>
      <c r="CZ119" s="34"/>
      <c r="DA119" s="34"/>
      <c r="DB119" s="34"/>
      <c r="DC119" s="34"/>
      <c r="DD119" s="34"/>
      <c r="DE119" s="34"/>
      <c r="DF119" s="34"/>
      <c r="DG119" s="34"/>
      <c r="DH119" s="34"/>
      <c r="DI119" s="34"/>
      <c r="DJ119" s="34"/>
      <c r="DK119" s="34"/>
      <c r="DL119" s="34"/>
      <c r="DM119" s="34"/>
      <c r="DN119" s="34"/>
      <c r="DO119" s="34"/>
      <c r="DP119" s="34"/>
      <c r="DQ119" s="34"/>
      <c r="DR119" s="34"/>
      <c r="DS119" s="34"/>
      <c r="DT119" s="34"/>
      <c r="DU119" s="34"/>
      <c r="DV119" s="34"/>
      <c r="DW119" s="34"/>
      <c r="DX119" s="34"/>
      <c r="DY119" s="34"/>
      <c r="DZ119" s="34"/>
      <c r="EA119" s="34"/>
      <c r="EB119" s="34"/>
      <c r="EC119" s="34"/>
      <c r="ED119" s="34"/>
      <c r="EE119" s="34"/>
      <c r="EF119" s="34"/>
      <c r="EG119" s="34"/>
      <c r="EH119" s="34"/>
      <c r="EI119" s="34"/>
      <c r="EJ119" s="34"/>
      <c r="EK119" s="34"/>
      <c r="EL119" s="34"/>
      <c r="EM119" s="34"/>
      <c r="EN119" s="34"/>
      <c r="EO119" s="34"/>
      <c r="EP119" s="34"/>
      <c r="EQ119" s="34"/>
      <c r="ER119" s="34"/>
      <c r="ES119" s="34"/>
      <c r="ET119" s="34"/>
      <c r="EU119" s="34"/>
      <c r="EV119" s="34"/>
      <c r="EW119" s="34"/>
      <c r="EX119" s="34"/>
      <c r="EY119" s="34"/>
      <c r="EZ119" s="34"/>
      <c r="FA119" s="34"/>
      <c r="XFD119" s="182"/>
    </row>
    <row r="120" spans="1:157 16384:16384" s="85" customFormat="1">
      <c r="B120" s="132"/>
      <c r="C120" s="133"/>
      <c r="D120" s="218" t="s">
        <v>142</v>
      </c>
      <c r="E120" s="190" t="s">
        <v>62</v>
      </c>
      <c r="F120" s="80">
        <f t="shared" ref="F120:F122" si="126">SUM(G120:L120)</f>
        <v>30</v>
      </c>
      <c r="G120" s="76">
        <f>SUM(N120,U120)</f>
        <v>0</v>
      </c>
      <c r="H120" s="76">
        <f t="shared" ref="H120:M120" si="127">SUM(O120,V120,AC120,AJ120,AQ120,AX120,BE120,BL120,BS120,BZ120)</f>
        <v>0</v>
      </c>
      <c r="I120" s="76">
        <f t="shared" si="127"/>
        <v>0</v>
      </c>
      <c r="J120" s="76">
        <f t="shared" si="127"/>
        <v>0</v>
      </c>
      <c r="K120" s="76">
        <f t="shared" si="127"/>
        <v>30</v>
      </c>
      <c r="L120" s="76">
        <f t="shared" si="127"/>
        <v>0</v>
      </c>
      <c r="M120" s="81">
        <f t="shared" si="127"/>
        <v>2</v>
      </c>
      <c r="N120" s="90"/>
      <c r="O120" s="76"/>
      <c r="P120" s="76"/>
      <c r="Q120" s="76"/>
      <c r="R120" s="76"/>
      <c r="S120" s="76"/>
      <c r="T120" s="91"/>
      <c r="U120" s="80"/>
      <c r="V120" s="76"/>
      <c r="W120" s="76"/>
      <c r="X120" s="76"/>
      <c r="Y120" s="76">
        <v>30</v>
      </c>
      <c r="Z120" s="76"/>
      <c r="AA120" s="81">
        <v>2</v>
      </c>
      <c r="AB120" s="90"/>
      <c r="AC120" s="76"/>
      <c r="AD120" s="76"/>
      <c r="AE120" s="76"/>
      <c r="AF120" s="76"/>
      <c r="AG120" s="76"/>
      <c r="AH120" s="91"/>
      <c r="AI120" s="80"/>
      <c r="AJ120" s="76"/>
      <c r="AK120" s="76"/>
      <c r="AL120" s="76"/>
      <c r="AM120" s="76"/>
      <c r="AN120" s="76"/>
      <c r="AO120" s="81"/>
      <c r="AP120" s="90"/>
      <c r="AQ120" s="76"/>
      <c r="AR120" s="76"/>
      <c r="AS120" s="76"/>
      <c r="AT120" s="76"/>
      <c r="AU120" s="76"/>
      <c r="AV120" s="91"/>
      <c r="AW120" s="80"/>
      <c r="AX120" s="76"/>
      <c r="AY120" s="76"/>
      <c r="AZ120" s="76"/>
      <c r="BA120" s="76"/>
      <c r="BB120" s="76"/>
      <c r="BC120" s="91"/>
      <c r="BD120" s="90"/>
      <c r="BE120" s="76"/>
      <c r="BF120" s="76"/>
      <c r="BG120" s="76"/>
      <c r="BH120" s="76"/>
      <c r="BI120" s="76"/>
      <c r="BJ120" s="91"/>
      <c r="BK120" s="80"/>
      <c r="BL120" s="76"/>
      <c r="BM120" s="76"/>
      <c r="BN120" s="76"/>
      <c r="BO120" s="76"/>
      <c r="BP120" s="76"/>
      <c r="BQ120" s="81"/>
      <c r="BR120" s="90"/>
      <c r="BS120" s="76"/>
      <c r="BT120" s="76"/>
      <c r="BU120" s="76"/>
      <c r="BV120" s="76"/>
      <c r="BW120" s="76"/>
      <c r="BX120" s="91"/>
      <c r="BY120" s="80"/>
      <c r="BZ120" s="76"/>
      <c r="CA120" s="76"/>
      <c r="CB120" s="76"/>
      <c r="CC120" s="76"/>
      <c r="CD120" s="76"/>
      <c r="CE120" s="91"/>
      <c r="XFD120" s="183"/>
    </row>
    <row r="121" spans="1:157 16384:16384" s="34" customFormat="1">
      <c r="B121" s="126"/>
      <c r="C121" s="127"/>
      <c r="D121" s="219" t="s">
        <v>143</v>
      </c>
      <c r="E121" s="191" t="s">
        <v>144</v>
      </c>
      <c r="F121" s="61">
        <f>SUM(G121:L121)</f>
        <v>4</v>
      </c>
      <c r="G121" s="29">
        <f>SUM(N121,U121)</f>
        <v>4</v>
      </c>
      <c r="H121" s="29">
        <f t="shared" ref="H121:H126" si="128">SUM(O121,V121,AC121,AJ121,AQ121,AX121,BE121,BL121,BS121,BZ121)</f>
        <v>0</v>
      </c>
      <c r="I121" s="45">
        <f t="shared" ref="I121:I127" si="129">SUM(P121,W121,AD121,AK121,AR121,AY121,BF121,BM121,BT121,CA121)</f>
        <v>0</v>
      </c>
      <c r="J121" s="29">
        <f t="shared" ref="J121:J127" si="130">SUM(Q121,X121,AE121,AL121,AS121,AZ121,BG121,BN121,BU121,CB121)</f>
        <v>0</v>
      </c>
      <c r="K121" s="29">
        <f t="shared" ref="K121:K127" si="131">SUM(R121,Y121,AF121,AM121,AT121,BA121,BH121,BO121,BV121,CC121)</f>
        <v>0</v>
      </c>
      <c r="L121" s="29">
        <f t="shared" ref="L121:L127" si="132">SUM(S121,Z121,AG121,AN121,AU121,BB121,BI121,BP121,BW121,CD121)</f>
        <v>0</v>
      </c>
      <c r="M121" s="33">
        <f t="shared" ref="M121:M127" si="133">SUM(T121,AA121,AH121,AO121,AV121,BC121,BJ121,BQ121,BX121,CE121)</f>
        <v>0</v>
      </c>
      <c r="N121" s="31">
        <v>4</v>
      </c>
      <c r="O121" s="29"/>
      <c r="P121" s="29"/>
      <c r="Q121" s="29"/>
      <c r="R121" s="29"/>
      <c r="S121" s="29"/>
      <c r="T121" s="30">
        <v>0</v>
      </c>
      <c r="U121" s="32"/>
      <c r="V121" s="29"/>
      <c r="W121" s="29"/>
      <c r="X121" s="29"/>
      <c r="Y121" s="29"/>
      <c r="Z121" s="29"/>
      <c r="AA121" s="33"/>
      <c r="AB121" s="31"/>
      <c r="AC121" s="29"/>
      <c r="AD121" s="29"/>
      <c r="AE121" s="29"/>
      <c r="AF121" s="29"/>
      <c r="AG121" s="29"/>
      <c r="AH121" s="30"/>
      <c r="AI121" s="32"/>
      <c r="AJ121" s="29"/>
      <c r="AK121" s="29"/>
      <c r="AL121" s="29"/>
      <c r="AM121" s="29"/>
      <c r="AN121" s="29"/>
      <c r="AO121" s="33"/>
      <c r="AP121" s="31"/>
      <c r="AQ121" s="29"/>
      <c r="AR121" s="29"/>
      <c r="AS121" s="29"/>
      <c r="AT121" s="29"/>
      <c r="AU121" s="29"/>
      <c r="AV121" s="30"/>
      <c r="AW121" s="32"/>
      <c r="AX121" s="29"/>
      <c r="AY121" s="29"/>
      <c r="AZ121" s="29"/>
      <c r="BA121" s="29"/>
      <c r="BB121" s="29"/>
      <c r="BC121" s="30"/>
      <c r="BD121" s="31"/>
      <c r="BE121" s="29"/>
      <c r="BF121" s="29"/>
      <c r="BG121" s="29"/>
      <c r="BH121" s="29"/>
      <c r="BI121" s="29"/>
      <c r="BJ121" s="30"/>
      <c r="BK121" s="32"/>
      <c r="BL121" s="29"/>
      <c r="BM121" s="29"/>
      <c r="BN121" s="29"/>
      <c r="BO121" s="29"/>
      <c r="BP121" s="29"/>
      <c r="BQ121" s="33"/>
      <c r="BR121" s="31"/>
      <c r="BS121" s="29"/>
      <c r="BT121" s="29"/>
      <c r="BU121" s="29"/>
      <c r="BV121" s="29"/>
      <c r="BW121" s="29"/>
      <c r="BX121" s="30"/>
      <c r="BY121" s="32"/>
      <c r="BZ121" s="29"/>
      <c r="CA121" s="29"/>
      <c r="CB121" s="29"/>
      <c r="CC121" s="29"/>
      <c r="CD121" s="29"/>
      <c r="CE121" s="30"/>
      <c r="XFD121" s="184"/>
    </row>
    <row r="122" spans="1:157 16384:16384" s="85" customFormat="1">
      <c r="B122" s="124"/>
      <c r="C122" s="125"/>
      <c r="D122" s="220" t="s">
        <v>145</v>
      </c>
      <c r="E122" s="192" t="s">
        <v>144</v>
      </c>
      <c r="F122" s="80">
        <f t="shared" si="126"/>
        <v>2</v>
      </c>
      <c r="G122" s="75">
        <f>SUM(N122,U122)</f>
        <v>0</v>
      </c>
      <c r="H122" s="75">
        <f t="shared" si="128"/>
        <v>2</v>
      </c>
      <c r="I122" s="76">
        <f t="shared" si="129"/>
        <v>0</v>
      </c>
      <c r="J122" s="75">
        <f t="shared" si="130"/>
        <v>0</v>
      </c>
      <c r="K122" s="75">
        <f t="shared" si="131"/>
        <v>0</v>
      </c>
      <c r="L122" s="75">
        <f t="shared" si="132"/>
        <v>0</v>
      </c>
      <c r="M122" s="77">
        <f t="shared" si="133"/>
        <v>0</v>
      </c>
      <c r="N122" s="78"/>
      <c r="O122" s="75">
        <v>2</v>
      </c>
      <c r="P122" s="75"/>
      <c r="Q122" s="75"/>
      <c r="R122" s="75"/>
      <c r="S122" s="75"/>
      <c r="T122" s="79">
        <v>0</v>
      </c>
      <c r="U122" s="82"/>
      <c r="V122" s="75"/>
      <c r="W122" s="75"/>
      <c r="X122" s="75"/>
      <c r="Y122" s="75"/>
      <c r="Z122" s="75"/>
      <c r="AA122" s="77"/>
      <c r="AB122" s="78"/>
      <c r="AC122" s="75"/>
      <c r="AD122" s="75"/>
      <c r="AE122" s="75"/>
      <c r="AF122" s="75"/>
      <c r="AG122" s="75"/>
      <c r="AH122" s="79"/>
      <c r="AI122" s="82"/>
      <c r="AJ122" s="75"/>
      <c r="AK122" s="75"/>
      <c r="AL122" s="75"/>
      <c r="AM122" s="75"/>
      <c r="AN122" s="75"/>
      <c r="AO122" s="77"/>
      <c r="AP122" s="78"/>
      <c r="AQ122" s="75"/>
      <c r="AR122" s="75"/>
      <c r="AS122" s="75"/>
      <c r="AT122" s="75"/>
      <c r="AU122" s="75"/>
      <c r="AV122" s="79"/>
      <c r="AW122" s="82"/>
      <c r="AX122" s="75"/>
      <c r="AY122" s="75"/>
      <c r="AZ122" s="75"/>
      <c r="BA122" s="75"/>
      <c r="BB122" s="75"/>
      <c r="BC122" s="79"/>
      <c r="BD122" s="78"/>
      <c r="BE122" s="75"/>
      <c r="BF122" s="75"/>
      <c r="BG122" s="75"/>
      <c r="BH122" s="75"/>
      <c r="BI122" s="75"/>
      <c r="BJ122" s="79"/>
      <c r="BK122" s="82"/>
      <c r="BL122" s="75"/>
      <c r="BM122" s="75"/>
      <c r="BN122" s="75"/>
      <c r="BO122" s="75"/>
      <c r="BP122" s="75"/>
      <c r="BQ122" s="77"/>
      <c r="BR122" s="78"/>
      <c r="BS122" s="75"/>
      <c r="BT122" s="75"/>
      <c r="BU122" s="75"/>
      <c r="BV122" s="75"/>
      <c r="BW122" s="75"/>
      <c r="BX122" s="79"/>
      <c r="BY122" s="82"/>
      <c r="BZ122" s="75"/>
      <c r="CA122" s="75"/>
      <c r="CB122" s="75"/>
      <c r="CC122" s="75"/>
      <c r="CD122" s="75"/>
      <c r="CE122" s="79"/>
      <c r="XFD122" s="183"/>
    </row>
    <row r="123" spans="1:157 16384:16384">
      <c r="B123" s="134"/>
      <c r="C123" s="135"/>
      <c r="D123" s="221" t="s">
        <v>146</v>
      </c>
      <c r="E123" s="195" t="s">
        <v>144</v>
      </c>
      <c r="F123" s="61">
        <f>SUM(V123,AC123)</f>
        <v>60</v>
      </c>
      <c r="G123" s="1">
        <f>SUM(N123,U123)</f>
        <v>0</v>
      </c>
      <c r="H123" s="1">
        <f t="shared" si="128"/>
        <v>60</v>
      </c>
      <c r="I123" s="45">
        <f t="shared" si="129"/>
        <v>0</v>
      </c>
      <c r="J123" s="1">
        <f t="shared" si="130"/>
        <v>0</v>
      </c>
      <c r="K123" s="1">
        <f t="shared" si="131"/>
        <v>0</v>
      </c>
      <c r="L123" s="1">
        <f t="shared" si="132"/>
        <v>0</v>
      </c>
      <c r="M123" s="11">
        <f t="shared" si="133"/>
        <v>0</v>
      </c>
      <c r="N123" s="13"/>
      <c r="O123" s="1"/>
      <c r="P123" s="1"/>
      <c r="Q123" s="1"/>
      <c r="R123" s="1"/>
      <c r="S123" s="1"/>
      <c r="T123" s="14"/>
      <c r="U123" s="12"/>
      <c r="V123" s="1">
        <v>30</v>
      </c>
      <c r="W123" s="1"/>
      <c r="X123" s="1"/>
      <c r="Y123" s="1"/>
      <c r="Z123" s="1"/>
      <c r="AA123" s="11">
        <v>0</v>
      </c>
      <c r="AB123" s="13"/>
      <c r="AC123" s="1">
        <v>30</v>
      </c>
      <c r="AD123" s="1"/>
      <c r="AE123" s="1"/>
      <c r="AF123" s="1"/>
      <c r="AG123" s="1"/>
      <c r="AH123" s="14">
        <v>0</v>
      </c>
      <c r="AI123" s="12"/>
      <c r="AJ123" s="1"/>
      <c r="AK123" s="1"/>
      <c r="AL123" s="1"/>
      <c r="AM123" s="1"/>
      <c r="AN123" s="1"/>
      <c r="AO123" s="11"/>
      <c r="AP123" s="13"/>
      <c r="AQ123" s="1"/>
      <c r="AR123" s="1"/>
      <c r="AS123" s="1"/>
      <c r="AT123" s="1"/>
      <c r="AU123" s="1"/>
      <c r="AV123" s="14"/>
      <c r="AW123" s="12"/>
      <c r="AX123" s="1"/>
      <c r="AY123" s="1"/>
      <c r="AZ123" s="1"/>
      <c r="BA123" s="1"/>
      <c r="BB123" s="1"/>
      <c r="BC123" s="14"/>
      <c r="BD123" s="13"/>
      <c r="BE123" s="1"/>
      <c r="BF123" s="1"/>
      <c r="BG123" s="1"/>
      <c r="BH123" s="1"/>
      <c r="BI123" s="1"/>
      <c r="BJ123" s="14"/>
      <c r="BK123" s="12"/>
      <c r="BL123" s="1"/>
      <c r="BM123" s="1"/>
      <c r="BN123" s="1"/>
      <c r="BO123" s="1"/>
      <c r="BP123" s="1"/>
      <c r="BQ123" s="11"/>
      <c r="BR123" s="13"/>
      <c r="BS123" s="1"/>
      <c r="BT123" s="1"/>
      <c r="BU123" s="1"/>
      <c r="BV123" s="1"/>
      <c r="BW123" s="1"/>
      <c r="BX123" s="14"/>
      <c r="BY123" s="12"/>
      <c r="BZ123" s="1"/>
      <c r="CA123" s="1"/>
      <c r="CB123" s="1"/>
      <c r="CC123" s="1"/>
      <c r="CD123" s="1"/>
      <c r="CE123" s="14"/>
      <c r="CR123" s="34"/>
      <c r="CS123" s="34"/>
      <c r="CT123" s="34"/>
      <c r="CU123" s="34"/>
      <c r="CV123" s="34"/>
      <c r="CW123" s="34"/>
      <c r="CX123" s="34"/>
      <c r="CY123" s="34"/>
      <c r="CZ123" s="34"/>
      <c r="DA123" s="34"/>
      <c r="DB123" s="34"/>
      <c r="DC123" s="34"/>
      <c r="DD123" s="34"/>
      <c r="DE123" s="34"/>
      <c r="DF123" s="34"/>
      <c r="DG123" s="34"/>
      <c r="DH123" s="34"/>
      <c r="DI123" s="34"/>
      <c r="DJ123" s="34"/>
      <c r="DK123" s="34"/>
      <c r="DL123" s="34"/>
      <c r="DM123" s="34"/>
      <c r="DN123" s="34"/>
      <c r="DO123" s="34"/>
      <c r="DP123" s="34"/>
      <c r="DQ123" s="34"/>
      <c r="DR123" s="34"/>
      <c r="DS123" s="34"/>
      <c r="DT123" s="34"/>
      <c r="DU123" s="34"/>
      <c r="DV123" s="34"/>
      <c r="DW123" s="34"/>
      <c r="DX123" s="34"/>
      <c r="DY123" s="34"/>
      <c r="DZ123" s="34"/>
      <c r="EA123" s="34"/>
      <c r="EB123" s="34"/>
      <c r="EC123" s="34"/>
      <c r="ED123" s="34"/>
      <c r="EE123" s="34"/>
      <c r="EF123" s="34"/>
      <c r="EG123" s="34"/>
      <c r="EH123" s="34"/>
      <c r="EI123" s="34"/>
      <c r="EJ123" s="34"/>
      <c r="EK123" s="34"/>
      <c r="EL123" s="34"/>
      <c r="EM123" s="34"/>
      <c r="EN123" s="34"/>
      <c r="EO123" s="34"/>
      <c r="EP123" s="34"/>
      <c r="EQ123" s="34"/>
      <c r="ER123" s="34"/>
      <c r="ES123" s="34"/>
      <c r="ET123" s="34"/>
      <c r="EU123" s="34"/>
      <c r="EV123" s="34"/>
      <c r="EW123" s="34"/>
      <c r="EX123" s="34"/>
      <c r="EY123" s="34"/>
      <c r="EZ123" s="34"/>
      <c r="FA123" s="34"/>
      <c r="XFD123" s="182"/>
    </row>
    <row r="124" spans="1:157 16384:16384" s="85" customFormat="1">
      <c r="B124" s="124"/>
      <c r="C124" s="125"/>
      <c r="D124" s="222" t="s">
        <v>147</v>
      </c>
      <c r="E124" s="196" t="s">
        <v>35</v>
      </c>
      <c r="F124" s="80">
        <f>SUM(AJ124,AQ124,BS124)</f>
        <v>120</v>
      </c>
      <c r="G124" s="75">
        <f>SUM(N124,U124)</f>
        <v>0</v>
      </c>
      <c r="H124" s="75">
        <f t="shared" si="128"/>
        <v>120</v>
      </c>
      <c r="I124" s="76">
        <f t="shared" si="129"/>
        <v>0</v>
      </c>
      <c r="J124" s="75">
        <f t="shared" si="130"/>
        <v>0</v>
      </c>
      <c r="K124" s="75">
        <f t="shared" si="131"/>
        <v>0</v>
      </c>
      <c r="L124" s="75">
        <f t="shared" si="132"/>
        <v>0</v>
      </c>
      <c r="M124" s="77">
        <f t="shared" si="133"/>
        <v>7</v>
      </c>
      <c r="N124" s="78"/>
      <c r="O124" s="75"/>
      <c r="P124" s="75"/>
      <c r="Q124" s="75"/>
      <c r="R124" s="75"/>
      <c r="S124" s="75"/>
      <c r="T124" s="79"/>
      <c r="U124" s="82"/>
      <c r="V124" s="75"/>
      <c r="W124" s="75"/>
      <c r="X124" s="75"/>
      <c r="Y124" s="75"/>
      <c r="Z124" s="75"/>
      <c r="AA124" s="77"/>
      <c r="AB124" s="78"/>
      <c r="AC124" s="75"/>
      <c r="AD124" s="75"/>
      <c r="AE124" s="75"/>
      <c r="AF124" s="75"/>
      <c r="AG124" s="75"/>
      <c r="AH124" s="79"/>
      <c r="AI124" s="82"/>
      <c r="AJ124" s="75">
        <v>60</v>
      </c>
      <c r="AK124" s="75"/>
      <c r="AL124" s="75"/>
      <c r="AM124" s="75"/>
      <c r="AN124" s="75"/>
      <c r="AO124" s="77">
        <v>3</v>
      </c>
      <c r="AP124" s="78"/>
      <c r="AQ124" s="75">
        <v>60</v>
      </c>
      <c r="AR124" s="75"/>
      <c r="AS124" s="75"/>
      <c r="AT124" s="75"/>
      <c r="AU124" s="75"/>
      <c r="AV124" s="79">
        <v>4</v>
      </c>
      <c r="AW124" s="82"/>
      <c r="AX124" s="75"/>
      <c r="AY124" s="75"/>
      <c r="AZ124" s="75"/>
      <c r="BA124" s="75"/>
      <c r="BB124" s="75"/>
      <c r="BC124" s="79"/>
      <c r="BD124" s="78"/>
      <c r="BE124" s="75"/>
      <c r="BF124" s="75"/>
      <c r="BG124" s="75"/>
      <c r="BH124" s="75"/>
      <c r="BI124" s="75"/>
      <c r="BJ124" s="79"/>
      <c r="BK124" s="82"/>
      <c r="BL124" s="75"/>
      <c r="BM124" s="75"/>
      <c r="BN124" s="75"/>
      <c r="BO124" s="75"/>
      <c r="BP124" s="75"/>
      <c r="BQ124" s="77"/>
      <c r="BR124" s="78"/>
      <c r="BS124" s="75"/>
      <c r="BT124" s="75"/>
      <c r="BU124" s="75"/>
      <c r="BV124" s="75"/>
      <c r="BW124" s="75"/>
      <c r="BX124" s="79"/>
      <c r="BY124" s="82"/>
      <c r="BZ124" s="75"/>
      <c r="CA124" s="75"/>
      <c r="CB124" s="75"/>
      <c r="CC124" s="75"/>
      <c r="CD124" s="75"/>
      <c r="CE124" s="79"/>
      <c r="XFD124" s="183"/>
    </row>
    <row r="125" spans="1:157 16384:16384" s="35" customFormat="1">
      <c r="B125" s="109"/>
      <c r="C125" s="110"/>
      <c r="D125" s="219" t="s">
        <v>148</v>
      </c>
      <c r="E125" s="197" t="s">
        <v>35</v>
      </c>
      <c r="F125" s="61">
        <f>SUM(AJ125,AQ125,BS125)</f>
        <v>30</v>
      </c>
      <c r="G125" s="29">
        <f t="shared" ref="G125" si="134">SUM(N125,U125)</f>
        <v>0</v>
      </c>
      <c r="H125" s="29">
        <f t="shared" ref="H125" si="135">SUM(O125,V125,AC125,AJ125,AQ125,AX125,BE125,BL125,BS125,BZ125)</f>
        <v>30</v>
      </c>
      <c r="I125" s="45">
        <f t="shared" si="129"/>
        <v>0</v>
      </c>
      <c r="J125" s="29">
        <f t="shared" ref="J125" si="136">SUM(Q125,X125,AE125,AL125,AS125,AZ125,BG125,BN125,BU125,CB125)</f>
        <v>0</v>
      </c>
      <c r="K125" s="29">
        <f t="shared" ref="K125" si="137">SUM(R125,Y125,AF125,AM125,AT125,BA125,BH125,BO125,BV125,CC125)</f>
        <v>0</v>
      </c>
      <c r="L125" s="29">
        <f t="shared" ref="L125" si="138">SUM(S125,Z125,AG125,AN125,AU125,BB125,BI125,BP125,BW125,CD125)</f>
        <v>0</v>
      </c>
      <c r="M125" s="33">
        <f t="shared" ref="M125" si="139">SUM(T125,AA125,AH125,AO125,AV125,BC125,BJ125,BQ125,BX125,CE125)</f>
        <v>2</v>
      </c>
      <c r="N125" s="31"/>
      <c r="O125" s="29"/>
      <c r="P125" s="29"/>
      <c r="Q125" s="29"/>
      <c r="R125" s="29"/>
      <c r="S125" s="29"/>
      <c r="T125" s="30"/>
      <c r="U125" s="32"/>
      <c r="V125" s="29"/>
      <c r="W125" s="29"/>
      <c r="X125" s="29"/>
      <c r="Y125" s="29"/>
      <c r="Z125" s="29"/>
      <c r="AA125" s="33"/>
      <c r="AB125" s="31"/>
      <c r="AC125" s="29"/>
      <c r="AD125" s="29"/>
      <c r="AE125" s="29"/>
      <c r="AF125" s="29"/>
      <c r="AG125" s="29"/>
      <c r="AH125" s="30"/>
      <c r="AI125" s="32"/>
      <c r="AJ125" s="29"/>
      <c r="AK125" s="29"/>
      <c r="AL125" s="29"/>
      <c r="AM125" s="29"/>
      <c r="AN125" s="29"/>
      <c r="AO125" s="33"/>
      <c r="AP125" s="31"/>
      <c r="AQ125" s="29"/>
      <c r="AR125" s="29"/>
      <c r="AS125" s="29"/>
      <c r="AT125" s="29"/>
      <c r="AU125" s="29"/>
      <c r="AV125" s="30"/>
      <c r="AW125" s="32"/>
      <c r="AX125" s="29"/>
      <c r="AY125" s="29"/>
      <c r="AZ125" s="29"/>
      <c r="BA125" s="29"/>
      <c r="BB125" s="29"/>
      <c r="BC125" s="30"/>
      <c r="BD125" s="31"/>
      <c r="BE125" s="29"/>
      <c r="BF125" s="29"/>
      <c r="BG125" s="29"/>
      <c r="BH125" s="29"/>
      <c r="BI125" s="29"/>
      <c r="BJ125" s="30"/>
      <c r="BK125" s="32"/>
      <c r="BL125" s="29"/>
      <c r="BM125" s="29"/>
      <c r="BN125" s="29"/>
      <c r="BO125" s="29"/>
      <c r="BP125" s="29"/>
      <c r="BQ125" s="33"/>
      <c r="BR125" s="31"/>
      <c r="BS125" s="29">
        <v>30</v>
      </c>
      <c r="BT125" s="29"/>
      <c r="BU125" s="29"/>
      <c r="BV125" s="29"/>
      <c r="BW125" s="29"/>
      <c r="BX125" s="30">
        <v>2</v>
      </c>
      <c r="BY125" s="32"/>
      <c r="BZ125" s="29"/>
      <c r="CA125" s="29"/>
      <c r="CB125" s="29"/>
      <c r="CC125" s="29"/>
      <c r="CD125" s="29"/>
      <c r="CE125" s="30"/>
      <c r="CR125" s="34"/>
      <c r="CS125" s="34"/>
      <c r="CT125" s="34"/>
      <c r="CU125" s="34"/>
      <c r="CV125" s="34"/>
      <c r="CW125" s="34"/>
      <c r="CX125" s="34"/>
      <c r="CY125" s="34"/>
      <c r="CZ125" s="34"/>
      <c r="DA125" s="34"/>
      <c r="DB125" s="34"/>
      <c r="DC125" s="34"/>
      <c r="DD125" s="34"/>
      <c r="DE125" s="34"/>
      <c r="DF125" s="34"/>
      <c r="DG125" s="34"/>
      <c r="DH125" s="34"/>
      <c r="DI125" s="34"/>
      <c r="DJ125" s="34"/>
      <c r="DK125" s="34"/>
      <c r="DL125" s="34"/>
      <c r="DM125" s="34"/>
      <c r="DN125" s="34"/>
      <c r="DO125" s="34"/>
      <c r="DP125" s="34"/>
      <c r="DQ125" s="34"/>
      <c r="DR125" s="34"/>
      <c r="DS125" s="34"/>
      <c r="DT125" s="34"/>
      <c r="DU125" s="34"/>
      <c r="DV125" s="34"/>
      <c r="DW125" s="34"/>
      <c r="DX125" s="34"/>
      <c r="DY125" s="34"/>
      <c r="DZ125" s="34"/>
      <c r="EA125" s="34"/>
      <c r="EB125" s="34"/>
      <c r="EC125" s="34"/>
      <c r="ED125" s="34"/>
      <c r="EE125" s="34"/>
      <c r="EF125" s="34"/>
      <c r="EG125" s="34"/>
      <c r="EH125" s="34"/>
      <c r="EI125" s="34"/>
      <c r="EJ125" s="34"/>
      <c r="EK125" s="34"/>
      <c r="EL125" s="34"/>
      <c r="EM125" s="34"/>
      <c r="EN125" s="34"/>
      <c r="EO125" s="34"/>
      <c r="EP125" s="34"/>
      <c r="EQ125" s="34"/>
      <c r="ER125" s="34"/>
      <c r="ES125" s="34"/>
      <c r="ET125" s="34"/>
      <c r="EU125" s="34"/>
      <c r="EV125" s="34"/>
      <c r="EW125" s="34"/>
      <c r="EX125" s="34"/>
      <c r="EY125" s="34"/>
      <c r="EZ125" s="34"/>
      <c r="FA125" s="34"/>
      <c r="XFD125" s="189"/>
    </row>
    <row r="126" spans="1:157 16384:16384" s="85" customFormat="1">
      <c r="B126" s="124"/>
      <c r="C126" s="125"/>
      <c r="D126" s="222" t="s">
        <v>149</v>
      </c>
      <c r="E126" s="192" t="s">
        <v>62</v>
      </c>
      <c r="F126" s="80">
        <f>SUM(G126:L126)</f>
        <v>135</v>
      </c>
      <c r="G126" s="75">
        <f>SUM(N126,U126,AB126,AI126,AP126,AW126,BD126,BK126,BR126,BY126)</f>
        <v>135</v>
      </c>
      <c r="H126" s="75">
        <f t="shared" si="128"/>
        <v>0</v>
      </c>
      <c r="I126" s="76">
        <f t="shared" si="129"/>
        <v>0</v>
      </c>
      <c r="J126" s="75">
        <f t="shared" si="130"/>
        <v>0</v>
      </c>
      <c r="K126" s="75">
        <f t="shared" si="131"/>
        <v>0</v>
      </c>
      <c r="L126" s="75">
        <f t="shared" si="132"/>
        <v>0</v>
      </c>
      <c r="M126" s="77">
        <f t="shared" si="133"/>
        <v>18</v>
      </c>
      <c r="N126" s="78"/>
      <c r="O126" s="75"/>
      <c r="P126" s="75"/>
      <c r="Q126" s="75"/>
      <c r="R126" s="75"/>
      <c r="S126" s="75"/>
      <c r="T126" s="79"/>
      <c r="U126" s="82">
        <v>15</v>
      </c>
      <c r="V126" s="75"/>
      <c r="W126" s="75"/>
      <c r="X126" s="75"/>
      <c r="Y126" s="75"/>
      <c r="Z126" s="75"/>
      <c r="AA126" s="77">
        <v>2</v>
      </c>
      <c r="AB126" s="78">
        <v>15</v>
      </c>
      <c r="AC126" s="75"/>
      <c r="AD126" s="75"/>
      <c r="AE126" s="75"/>
      <c r="AF126" s="75"/>
      <c r="AG126" s="75"/>
      <c r="AH126" s="79">
        <v>2</v>
      </c>
      <c r="AI126" s="82">
        <v>15</v>
      </c>
      <c r="AJ126" s="75"/>
      <c r="AK126" s="75"/>
      <c r="AL126" s="75"/>
      <c r="AM126" s="75"/>
      <c r="AN126" s="75"/>
      <c r="AO126" s="77">
        <v>2</v>
      </c>
      <c r="AP126" s="78">
        <v>15</v>
      </c>
      <c r="AQ126" s="75"/>
      <c r="AR126" s="75"/>
      <c r="AS126" s="75"/>
      <c r="AT126" s="75"/>
      <c r="AU126" s="75"/>
      <c r="AV126" s="79">
        <v>2</v>
      </c>
      <c r="AW126" s="82">
        <v>15</v>
      </c>
      <c r="AX126" s="75"/>
      <c r="AY126" s="75"/>
      <c r="AZ126" s="75"/>
      <c r="BA126" s="75"/>
      <c r="BB126" s="75"/>
      <c r="BC126" s="79">
        <v>2</v>
      </c>
      <c r="BD126" s="78">
        <v>15</v>
      </c>
      <c r="BE126" s="75"/>
      <c r="BF126" s="75"/>
      <c r="BG126" s="75"/>
      <c r="BH126" s="75"/>
      <c r="BI126" s="75"/>
      <c r="BJ126" s="79">
        <v>2</v>
      </c>
      <c r="BK126" s="82">
        <v>15</v>
      </c>
      <c r="BL126" s="75"/>
      <c r="BM126" s="75"/>
      <c r="BN126" s="75"/>
      <c r="BO126" s="75"/>
      <c r="BP126" s="75"/>
      <c r="BQ126" s="77">
        <v>2</v>
      </c>
      <c r="BR126" s="78">
        <v>15</v>
      </c>
      <c r="BS126" s="75"/>
      <c r="BT126" s="75"/>
      <c r="BU126" s="75"/>
      <c r="BV126" s="75"/>
      <c r="BW126" s="75"/>
      <c r="BX126" s="79">
        <v>2</v>
      </c>
      <c r="BY126" s="82">
        <v>15</v>
      </c>
      <c r="BZ126" s="75"/>
      <c r="CA126" s="75"/>
      <c r="CB126" s="75"/>
      <c r="CC126" s="75"/>
      <c r="CD126" s="75"/>
      <c r="CE126" s="79">
        <v>2</v>
      </c>
      <c r="XFD126" s="183"/>
    </row>
    <row r="127" spans="1:157 16384:16384" s="34" customFormat="1">
      <c r="B127" s="126"/>
      <c r="C127" s="127"/>
      <c r="D127" s="219" t="s">
        <v>150</v>
      </c>
      <c r="E127" s="191" t="s">
        <v>62</v>
      </c>
      <c r="F127" s="61">
        <v>120</v>
      </c>
      <c r="G127" s="29">
        <f>SUM(N127,U127)</f>
        <v>0</v>
      </c>
      <c r="H127" s="29">
        <f>SUM(O127,V127,AC127,AJ127,AQ127,AX127,BE127,BL127,BS127,BZ127)</f>
        <v>0</v>
      </c>
      <c r="I127" s="45">
        <f t="shared" si="129"/>
        <v>0</v>
      </c>
      <c r="J127" s="29">
        <f t="shared" si="130"/>
        <v>0</v>
      </c>
      <c r="K127" s="29">
        <f t="shared" si="131"/>
        <v>0</v>
      </c>
      <c r="L127" s="29">
        <f t="shared" si="132"/>
        <v>0</v>
      </c>
      <c r="M127" s="33">
        <f t="shared" si="133"/>
        <v>4</v>
      </c>
      <c r="N127" s="31"/>
      <c r="O127" s="29"/>
      <c r="P127" s="29"/>
      <c r="Q127" s="29"/>
      <c r="R127" s="29"/>
      <c r="S127" s="29"/>
      <c r="T127" s="30"/>
      <c r="U127" s="32"/>
      <c r="V127" s="29"/>
      <c r="W127" s="29"/>
      <c r="X127" s="29"/>
      <c r="Y127" s="29"/>
      <c r="Z127" s="29"/>
      <c r="AA127" s="33"/>
      <c r="AB127" s="31"/>
      <c r="AC127" s="29"/>
      <c r="AD127" s="29"/>
      <c r="AE127" s="29"/>
      <c r="AF127" s="29"/>
      <c r="AG127" s="29"/>
      <c r="AH127" s="30"/>
      <c r="AI127" s="32"/>
      <c r="AJ127" s="29"/>
      <c r="AK127" s="29"/>
      <c r="AL127" s="29"/>
      <c r="AM127" s="29"/>
      <c r="AN127" s="29"/>
      <c r="AO127" s="33"/>
      <c r="AP127" s="31"/>
      <c r="AQ127" s="29"/>
      <c r="AR127" s="29"/>
      <c r="AS127" s="29"/>
      <c r="AT127" s="29"/>
      <c r="AU127" s="29"/>
      <c r="AV127" s="30"/>
      <c r="AW127" s="32"/>
      <c r="AX127" s="29"/>
      <c r="AY127" s="29"/>
      <c r="AZ127" s="29"/>
      <c r="BA127" s="29"/>
      <c r="BB127" s="29"/>
      <c r="BC127" s="30">
        <v>4</v>
      </c>
      <c r="BD127" s="31"/>
      <c r="BE127" s="29"/>
      <c r="BF127" s="29"/>
      <c r="BG127" s="29"/>
      <c r="BH127" s="29"/>
      <c r="BI127" s="29"/>
      <c r="BJ127" s="30"/>
      <c r="BK127" s="32"/>
      <c r="BL127" s="29"/>
      <c r="BM127" s="29"/>
      <c r="BN127" s="29"/>
      <c r="BO127" s="29"/>
      <c r="BP127" s="29"/>
      <c r="BQ127" s="33"/>
      <c r="BR127" s="31"/>
      <c r="BS127" s="29"/>
      <c r="BT127" s="29"/>
      <c r="BU127" s="29"/>
      <c r="BV127" s="29"/>
      <c r="BW127" s="29"/>
      <c r="BX127" s="30"/>
      <c r="BY127" s="32"/>
      <c r="BZ127" s="29"/>
      <c r="CA127" s="29"/>
      <c r="CB127" s="29"/>
      <c r="CC127" s="29"/>
      <c r="CD127" s="29"/>
      <c r="CE127" s="30"/>
      <c r="XFD127" s="184"/>
    </row>
    <row r="128" spans="1:157 16384:16384" ht="15" hidden="1" customHeight="1">
      <c r="B128" s="50"/>
      <c r="C128" s="2"/>
      <c r="D128" s="223"/>
      <c r="E128" s="195"/>
      <c r="F128" s="12">
        <f>SUM(G128:L128)</f>
        <v>0</v>
      </c>
      <c r="G128" s="1">
        <f>SUM(N128,U128,AB128,AI128,AP128,AW128)</f>
        <v>0</v>
      </c>
      <c r="H128" s="1"/>
      <c r="I128" s="1"/>
      <c r="J128" s="1">
        <f>SUM(Q128,X128,AE128,AL128,AS128,AZ128)</f>
        <v>0</v>
      </c>
      <c r="K128" s="1">
        <f>SUM(R128,Y128,AF128,AM128,AT128,BA128)</f>
        <v>0</v>
      </c>
      <c r="L128" s="1">
        <f>SUM(S128,Z128,AG128,AN128,AU128,BB128)</f>
        <v>0</v>
      </c>
      <c r="M128" s="11">
        <f t="shared" ref="M128" si="140">SUM(T128,AA128,AH128,AO128,AV128,BC128)</f>
        <v>0</v>
      </c>
      <c r="N128" s="13"/>
      <c r="O128" s="1"/>
      <c r="P128" s="1"/>
      <c r="Q128" s="1"/>
      <c r="R128" s="1"/>
      <c r="S128" s="1"/>
      <c r="T128" s="14"/>
      <c r="U128" s="12"/>
      <c r="V128" s="1"/>
      <c r="W128" s="1"/>
      <c r="X128" s="1"/>
      <c r="Y128" s="1"/>
      <c r="Z128" s="1"/>
      <c r="AA128" s="11"/>
      <c r="AB128" s="13"/>
      <c r="AC128" s="1"/>
      <c r="AD128" s="1"/>
      <c r="AE128" s="1"/>
      <c r="AF128" s="1"/>
      <c r="AG128" s="1"/>
      <c r="AH128" s="14"/>
      <c r="AI128" s="12"/>
      <c r="AJ128" s="1"/>
      <c r="AK128" s="1"/>
      <c r="AL128" s="1"/>
      <c r="AM128" s="1"/>
      <c r="AN128" s="1"/>
      <c r="AO128" s="11"/>
      <c r="AP128" s="13"/>
      <c r="AQ128" s="1"/>
      <c r="AR128" s="1"/>
      <c r="AS128" s="1"/>
      <c r="AT128" s="1"/>
      <c r="AU128" s="1"/>
      <c r="AV128" s="14"/>
      <c r="AW128" s="12"/>
      <c r="AX128" s="1"/>
      <c r="AY128" s="1"/>
      <c r="AZ128" s="1"/>
      <c r="BA128" s="1"/>
      <c r="BB128" s="1"/>
      <c r="BC128" s="14"/>
      <c r="BD128" s="13"/>
      <c r="BE128" s="1"/>
      <c r="BF128" s="1"/>
      <c r="BG128" s="1"/>
      <c r="BH128" s="1"/>
      <c r="BI128" s="1"/>
      <c r="BJ128" s="14"/>
      <c r="BK128" s="12"/>
      <c r="BL128" s="1"/>
      <c r="BM128" s="1"/>
      <c r="BN128" s="1"/>
      <c r="BO128" s="1"/>
      <c r="BP128" s="1"/>
      <c r="BQ128" s="11"/>
      <c r="BR128" s="13"/>
      <c r="BS128" s="1"/>
      <c r="BT128" s="1"/>
      <c r="BU128" s="1"/>
      <c r="BV128" s="1"/>
      <c r="BW128" s="1"/>
      <c r="BX128" s="14"/>
      <c r="BY128" s="12"/>
      <c r="BZ128" s="1"/>
      <c r="CA128" s="1"/>
      <c r="CB128" s="1"/>
      <c r="CC128" s="1"/>
      <c r="CD128" s="1"/>
      <c r="CE128" s="14"/>
      <c r="XFD128" s="182"/>
    </row>
    <row r="129" spans="2:16384" ht="15" thickBot="1">
      <c r="B129" s="138" t="s">
        <v>151</v>
      </c>
      <c r="C129" s="139"/>
      <c r="D129" s="224"/>
      <c r="E129" s="194"/>
      <c r="F129" s="115">
        <f>SUM(F9,F35,F48,F73,F119)</f>
        <v>2711</v>
      </c>
      <c r="G129" s="16">
        <f>SUM(G9,G35,G48,G73,G119)</f>
        <v>1239</v>
      </c>
      <c r="H129" s="16">
        <f>SUM(H119,H73,H48,H35,H9)</f>
        <v>1007</v>
      </c>
      <c r="I129" s="16">
        <f>SUM(I119,I73,I48,I35,I9)</f>
        <v>80</v>
      </c>
      <c r="J129" s="16">
        <f>SUM(J9,J35,J48,J73,J119)</f>
        <v>235</v>
      </c>
      <c r="K129" s="16">
        <f>SUM(K9,K35,K48,K73,K119)</f>
        <v>30</v>
      </c>
      <c r="L129" s="16">
        <f>SUM(L9,L35,L48,L73,L119)</f>
        <v>120</v>
      </c>
      <c r="M129" s="16">
        <f>SUM(M9,M35,M48,M73,M119)</f>
        <v>300</v>
      </c>
      <c r="N129" s="15">
        <f t="shared" ref="N129:AW129" si="141">SUM(N119,N73,N48,N35,N9)</f>
        <v>124</v>
      </c>
      <c r="O129" s="16">
        <f t="shared" si="141"/>
        <v>62</v>
      </c>
      <c r="P129" s="16">
        <f t="shared" si="141"/>
        <v>0</v>
      </c>
      <c r="Q129" s="16">
        <f t="shared" si="141"/>
        <v>10</v>
      </c>
      <c r="R129" s="16">
        <f t="shared" si="141"/>
        <v>0</v>
      </c>
      <c r="S129" s="16">
        <f t="shared" si="141"/>
        <v>0</v>
      </c>
      <c r="T129" s="19">
        <f t="shared" si="141"/>
        <v>30</v>
      </c>
      <c r="U129" s="15">
        <f t="shared" si="141"/>
        <v>85</v>
      </c>
      <c r="V129" s="16">
        <f t="shared" si="141"/>
        <v>75</v>
      </c>
      <c r="W129" s="16">
        <f t="shared" si="141"/>
        <v>0</v>
      </c>
      <c r="X129" s="16">
        <f t="shared" si="141"/>
        <v>15</v>
      </c>
      <c r="Y129" s="16">
        <f t="shared" si="141"/>
        <v>30</v>
      </c>
      <c r="Z129" s="16">
        <f t="shared" si="141"/>
        <v>0</v>
      </c>
      <c r="AA129" s="19">
        <f t="shared" si="141"/>
        <v>30</v>
      </c>
      <c r="AB129" s="15">
        <f t="shared" si="141"/>
        <v>130</v>
      </c>
      <c r="AC129" s="16">
        <f t="shared" si="141"/>
        <v>110</v>
      </c>
      <c r="AD129" s="16">
        <f t="shared" si="141"/>
        <v>0</v>
      </c>
      <c r="AE129" s="16">
        <f t="shared" si="141"/>
        <v>0</v>
      </c>
      <c r="AF129" s="16">
        <f t="shared" si="141"/>
        <v>0</v>
      </c>
      <c r="AG129" s="16">
        <f t="shared" si="141"/>
        <v>0</v>
      </c>
      <c r="AH129" s="19">
        <f t="shared" si="141"/>
        <v>30</v>
      </c>
      <c r="AI129" s="15">
        <f t="shared" si="141"/>
        <v>165</v>
      </c>
      <c r="AJ129" s="16">
        <f t="shared" si="141"/>
        <v>165</v>
      </c>
      <c r="AK129" s="16">
        <f t="shared" si="141"/>
        <v>0</v>
      </c>
      <c r="AL129" s="16">
        <f t="shared" si="141"/>
        <v>0</v>
      </c>
      <c r="AM129" s="16">
        <f t="shared" si="141"/>
        <v>0</v>
      </c>
      <c r="AN129" s="16">
        <f t="shared" si="141"/>
        <v>0</v>
      </c>
      <c r="AO129" s="19">
        <f t="shared" si="141"/>
        <v>30</v>
      </c>
      <c r="AP129" s="15">
        <f t="shared" si="141"/>
        <v>165</v>
      </c>
      <c r="AQ129" s="16">
        <f t="shared" si="141"/>
        <v>180</v>
      </c>
      <c r="AR129" s="16">
        <f t="shared" si="141"/>
        <v>0</v>
      </c>
      <c r="AS129" s="16">
        <f t="shared" si="141"/>
        <v>40</v>
      </c>
      <c r="AT129" s="16">
        <f t="shared" si="141"/>
        <v>0</v>
      </c>
      <c r="AU129" s="16">
        <f t="shared" si="141"/>
        <v>0</v>
      </c>
      <c r="AV129" s="19">
        <f t="shared" si="141"/>
        <v>30</v>
      </c>
      <c r="AW129" s="15">
        <f t="shared" si="141"/>
        <v>150</v>
      </c>
      <c r="AX129" s="16">
        <f>SUM(AX73,AX48,AX35,AX9)</f>
        <v>105</v>
      </c>
      <c r="AY129" s="16">
        <f>SUM(AY73,AY48,AY35,AY9)</f>
        <v>0</v>
      </c>
      <c r="AZ129" s="16">
        <f t="shared" ref="AZ129:CE129" si="142">SUM(AZ119,AZ73,AZ48,AZ35,AZ9)</f>
        <v>40</v>
      </c>
      <c r="BA129" s="16">
        <f t="shared" si="142"/>
        <v>0</v>
      </c>
      <c r="BB129" s="16">
        <f t="shared" si="142"/>
        <v>0</v>
      </c>
      <c r="BC129" s="19">
        <f t="shared" si="142"/>
        <v>30</v>
      </c>
      <c r="BD129" s="15">
        <f t="shared" si="142"/>
        <v>165</v>
      </c>
      <c r="BE129" s="16">
        <f t="shared" si="142"/>
        <v>135</v>
      </c>
      <c r="BF129" s="16">
        <f t="shared" si="142"/>
        <v>0</v>
      </c>
      <c r="BG129" s="16">
        <f t="shared" si="142"/>
        <v>50</v>
      </c>
      <c r="BH129" s="16">
        <f t="shared" si="142"/>
        <v>0</v>
      </c>
      <c r="BI129" s="16">
        <f t="shared" si="142"/>
        <v>30</v>
      </c>
      <c r="BJ129" s="19">
        <f t="shared" si="142"/>
        <v>30</v>
      </c>
      <c r="BK129" s="173">
        <f t="shared" si="142"/>
        <v>125</v>
      </c>
      <c r="BL129" s="172">
        <f t="shared" si="142"/>
        <v>90</v>
      </c>
      <c r="BM129" s="172">
        <f t="shared" si="142"/>
        <v>40</v>
      </c>
      <c r="BN129" s="172">
        <f t="shared" si="142"/>
        <v>40</v>
      </c>
      <c r="BO129" s="172">
        <f t="shared" si="142"/>
        <v>0</v>
      </c>
      <c r="BP129" s="172">
        <f t="shared" si="142"/>
        <v>30</v>
      </c>
      <c r="BQ129" s="174">
        <f t="shared" si="142"/>
        <v>30</v>
      </c>
      <c r="BR129" s="173">
        <f t="shared" si="142"/>
        <v>85</v>
      </c>
      <c r="BS129" s="172">
        <f t="shared" si="142"/>
        <v>85</v>
      </c>
      <c r="BT129" s="172">
        <f t="shared" si="142"/>
        <v>40</v>
      </c>
      <c r="BU129" s="172">
        <f t="shared" si="142"/>
        <v>40</v>
      </c>
      <c r="BV129" s="172">
        <f t="shared" si="142"/>
        <v>0</v>
      </c>
      <c r="BW129" s="172">
        <f t="shared" si="142"/>
        <v>30</v>
      </c>
      <c r="BX129" s="175">
        <f t="shared" si="142"/>
        <v>30</v>
      </c>
      <c r="BY129" s="176">
        <f t="shared" si="142"/>
        <v>45</v>
      </c>
      <c r="BZ129" s="172">
        <f t="shared" si="142"/>
        <v>0</v>
      </c>
      <c r="CA129" s="172">
        <f t="shared" si="142"/>
        <v>0</v>
      </c>
      <c r="CB129" s="172">
        <f t="shared" si="142"/>
        <v>0</v>
      </c>
      <c r="CC129" s="172">
        <f t="shared" si="142"/>
        <v>0</v>
      </c>
      <c r="CD129" s="172">
        <f t="shared" si="142"/>
        <v>30</v>
      </c>
      <c r="CE129" s="172">
        <f t="shared" si="142"/>
        <v>30</v>
      </c>
      <c r="XFD129" s="182"/>
    </row>
    <row r="130" spans="2:16384" ht="15" thickBot="1">
      <c r="B130" s="240"/>
      <c r="C130" s="240"/>
      <c r="D130" s="241"/>
      <c r="E130" s="242"/>
      <c r="F130" s="169" t="s">
        <v>165</v>
      </c>
      <c r="G130" s="170"/>
      <c r="H130" s="171"/>
      <c r="I130" s="170">
        <f>SUM(Q130,X130,AE130,AL130,AS130,AZ130,BG130,BN130,BU130,CB130)</f>
        <v>2711</v>
      </c>
      <c r="J130" s="170"/>
      <c r="K130" s="170"/>
      <c r="L130" s="170"/>
      <c r="M130" s="171"/>
      <c r="N130" s="169" t="s">
        <v>168</v>
      </c>
      <c r="O130" s="170"/>
      <c r="P130" s="171"/>
      <c r="Q130" s="169">
        <f>SUM(N129:S129)</f>
        <v>196</v>
      </c>
      <c r="R130" s="170"/>
      <c r="S130" s="170"/>
      <c r="T130" s="171"/>
      <c r="U130" s="169" t="s">
        <v>169</v>
      </c>
      <c r="V130" s="170"/>
      <c r="W130" s="171"/>
      <c r="X130" s="169">
        <f>SUM(U129:Z129)</f>
        <v>205</v>
      </c>
      <c r="Y130" s="170"/>
      <c r="Z130" s="170"/>
      <c r="AA130" s="171"/>
      <c r="AB130" s="169" t="s">
        <v>170</v>
      </c>
      <c r="AC130" s="170"/>
      <c r="AD130" s="171"/>
      <c r="AE130" s="170">
        <f>SUM(AB129:AG129)</f>
        <v>240</v>
      </c>
      <c r="AF130" s="170"/>
      <c r="AG130" s="170"/>
      <c r="AH130" s="171"/>
      <c r="AI130" s="170" t="s">
        <v>171</v>
      </c>
      <c r="AJ130" s="170"/>
      <c r="AK130" s="170"/>
      <c r="AL130" s="169">
        <f>SUM(AI129:AN129)</f>
        <v>330</v>
      </c>
      <c r="AM130" s="170"/>
      <c r="AN130" s="170"/>
      <c r="AO130" s="171"/>
      <c r="AP130" s="170" t="s">
        <v>172</v>
      </c>
      <c r="AQ130" s="170"/>
      <c r="AR130" s="171"/>
      <c r="AS130" s="170">
        <f>SUM(AP129:AU129)</f>
        <v>385</v>
      </c>
      <c r="AT130" s="170"/>
      <c r="AU130" s="170"/>
      <c r="AV130" s="171"/>
      <c r="AW130" s="170" t="s">
        <v>173</v>
      </c>
      <c r="AX130" s="170"/>
      <c r="AY130" s="171"/>
      <c r="AZ130" s="170">
        <f>SUM(AW129:BB129)</f>
        <v>295</v>
      </c>
      <c r="BA130" s="170"/>
      <c r="BB130" s="170"/>
      <c r="BC130" s="171"/>
      <c r="BD130" s="170" t="s">
        <v>167</v>
      </c>
      <c r="BE130" s="170"/>
      <c r="BF130" s="171"/>
      <c r="BG130" s="170">
        <f>SUM(BD129:BI129)</f>
        <v>380</v>
      </c>
      <c r="BH130" s="170"/>
      <c r="BI130" s="170"/>
      <c r="BJ130" s="170"/>
      <c r="BK130" s="169" t="s">
        <v>166</v>
      </c>
      <c r="BL130" s="170"/>
      <c r="BM130" s="171"/>
      <c r="BN130" s="170">
        <f>SUM(BK129:BP129)</f>
        <v>325</v>
      </c>
      <c r="BO130" s="170"/>
      <c r="BP130" s="170"/>
      <c r="BQ130" s="171"/>
      <c r="BR130" s="170" t="s">
        <v>174</v>
      </c>
      <c r="BS130" s="170"/>
      <c r="BT130" s="171"/>
      <c r="BU130" s="170">
        <f>SUM(BR129:BW129)</f>
        <v>280</v>
      </c>
      <c r="BV130" s="170"/>
      <c r="BW130" s="170"/>
      <c r="BX130" s="171"/>
      <c r="BY130" s="170" t="s">
        <v>175</v>
      </c>
      <c r="BZ130" s="170"/>
      <c r="CA130" s="171"/>
      <c r="CB130" s="170">
        <f>SUM(BY129:CD129)</f>
        <v>75</v>
      </c>
      <c r="CC130" s="170"/>
      <c r="CD130" s="170"/>
      <c r="CE130" s="171"/>
      <c r="CF130" s="177"/>
      <c r="CG130" s="178"/>
      <c r="CH130" s="178"/>
      <c r="CI130" s="178"/>
      <c r="CJ130" s="178"/>
      <c r="CK130" s="178"/>
      <c r="CL130" s="178"/>
      <c r="CM130" s="178"/>
      <c r="CN130" s="178"/>
      <c r="CO130" s="178"/>
      <c r="CP130" s="178"/>
      <c r="CQ130" s="178"/>
      <c r="CR130" s="178"/>
      <c r="CS130" s="178"/>
      <c r="CT130" s="178"/>
      <c r="CU130" s="178"/>
      <c r="CV130" s="178"/>
      <c r="CW130" s="178"/>
      <c r="CX130" s="178"/>
      <c r="CY130" s="178"/>
      <c r="CZ130" s="178"/>
      <c r="DA130" s="178"/>
      <c r="DB130" s="178"/>
      <c r="DC130" s="178"/>
      <c r="DD130" s="178"/>
      <c r="DE130" s="178"/>
      <c r="DF130" s="178"/>
      <c r="DG130" s="178"/>
      <c r="DH130" s="178"/>
      <c r="DI130" s="178"/>
      <c r="DJ130" s="178"/>
      <c r="DK130" s="178"/>
      <c r="DL130" s="178"/>
      <c r="DM130" s="178"/>
      <c r="DN130" s="178"/>
      <c r="DO130" s="178"/>
      <c r="DP130" s="178"/>
      <c r="DQ130" s="178"/>
      <c r="DR130" s="178"/>
      <c r="DS130" s="178"/>
      <c r="DT130" s="178"/>
      <c r="DU130" s="178"/>
      <c r="DV130" s="178"/>
      <c r="DW130" s="178"/>
      <c r="DX130" s="178"/>
      <c r="DY130" s="178"/>
      <c r="DZ130" s="178"/>
      <c r="EA130" s="178"/>
      <c r="EB130" s="178"/>
      <c r="EC130" s="178"/>
      <c r="ED130" s="178"/>
      <c r="EE130" s="178"/>
      <c r="EF130" s="178"/>
      <c r="EG130" s="178"/>
      <c r="EH130" s="178"/>
      <c r="EI130" s="178"/>
      <c r="EJ130" s="178"/>
      <c r="EK130" s="178"/>
      <c r="EL130" s="178"/>
      <c r="EM130" s="178"/>
      <c r="EN130" s="178"/>
      <c r="EO130" s="178"/>
      <c r="EP130" s="178"/>
      <c r="EQ130" s="178"/>
      <c r="ER130" s="178"/>
      <c r="ES130" s="178"/>
      <c r="ET130" s="178"/>
      <c r="EU130" s="178"/>
      <c r="EV130" s="178"/>
      <c r="EW130" s="178"/>
      <c r="EX130" s="178"/>
      <c r="EY130" s="178"/>
      <c r="EZ130" s="178"/>
      <c r="FA130" s="178"/>
      <c r="FB130" s="178"/>
      <c r="FC130" s="178"/>
      <c r="FD130" s="178"/>
      <c r="FE130" s="178"/>
      <c r="FF130" s="178"/>
      <c r="FG130" s="178"/>
      <c r="FH130" s="178"/>
      <c r="FI130" s="178"/>
      <c r="FJ130" s="178"/>
      <c r="FK130" s="178"/>
      <c r="FL130" s="178"/>
      <c r="FM130" s="178"/>
      <c r="FN130" s="178"/>
      <c r="FO130" s="178"/>
      <c r="FP130" s="178"/>
      <c r="FQ130" s="178"/>
      <c r="FR130" s="178"/>
      <c r="FS130" s="178"/>
      <c r="FT130" s="178"/>
      <c r="FU130" s="178"/>
      <c r="FV130" s="178"/>
      <c r="FW130" s="178"/>
      <c r="FX130" s="178"/>
      <c r="FY130" s="178"/>
      <c r="FZ130" s="178"/>
      <c r="GA130" s="178"/>
      <c r="GB130" s="178"/>
      <c r="GC130" s="178"/>
      <c r="GD130" s="178"/>
      <c r="GE130" s="178"/>
      <c r="GF130" s="178"/>
      <c r="GG130" s="178"/>
      <c r="GH130" s="178"/>
      <c r="GI130" s="178"/>
      <c r="GJ130" s="178"/>
      <c r="GK130" s="178"/>
      <c r="GL130" s="178"/>
      <c r="GM130" s="178"/>
      <c r="GN130" s="178"/>
      <c r="GO130" s="178"/>
      <c r="GP130" s="178"/>
      <c r="GQ130" s="178"/>
      <c r="GR130" s="178"/>
      <c r="GS130" s="178"/>
      <c r="GT130" s="178"/>
      <c r="GU130" s="178"/>
      <c r="GV130" s="178"/>
      <c r="GW130" s="178"/>
      <c r="GX130" s="178"/>
      <c r="GY130" s="178"/>
      <c r="GZ130" s="178"/>
      <c r="HA130" s="178"/>
      <c r="HB130" s="178"/>
      <c r="HC130" s="178"/>
      <c r="HD130" s="178"/>
      <c r="HE130" s="178"/>
      <c r="HF130" s="178"/>
      <c r="HG130" s="178"/>
      <c r="HH130" s="178"/>
      <c r="HI130" s="178"/>
      <c r="HJ130" s="178"/>
      <c r="HK130" s="178"/>
      <c r="HL130" s="178"/>
      <c r="HM130" s="178"/>
      <c r="HN130" s="178"/>
      <c r="HO130" s="178"/>
      <c r="HP130" s="178"/>
      <c r="HQ130" s="178"/>
      <c r="HR130" s="178"/>
      <c r="HS130" s="178"/>
      <c r="HT130" s="178"/>
      <c r="HU130" s="178"/>
      <c r="HV130" s="178"/>
      <c r="HW130" s="178"/>
      <c r="HX130" s="178"/>
      <c r="HY130" s="178"/>
      <c r="HZ130" s="178"/>
      <c r="IA130" s="178"/>
      <c r="IB130" s="178"/>
      <c r="IC130" s="178"/>
      <c r="ID130" s="178"/>
      <c r="IE130" s="178"/>
      <c r="IF130" s="178"/>
      <c r="IG130" s="178"/>
      <c r="IH130" s="178"/>
      <c r="II130" s="178"/>
      <c r="IJ130" s="178"/>
      <c r="IK130" s="178"/>
      <c r="IL130" s="178"/>
      <c r="IM130" s="178"/>
      <c r="IN130" s="178"/>
      <c r="IO130" s="178"/>
      <c r="IP130" s="178"/>
      <c r="IQ130" s="178"/>
      <c r="IR130" s="178"/>
      <c r="IS130" s="178"/>
      <c r="IT130" s="178"/>
      <c r="IU130" s="178"/>
      <c r="IV130" s="178"/>
      <c r="IW130" s="178"/>
      <c r="IX130" s="178"/>
      <c r="IY130" s="178"/>
      <c r="IZ130" s="178"/>
      <c r="JA130" s="178"/>
      <c r="JB130" s="178"/>
      <c r="JC130" s="178"/>
      <c r="JD130" s="178"/>
      <c r="JE130" s="178"/>
      <c r="JF130" s="178"/>
      <c r="JG130" s="178"/>
      <c r="JH130" s="178"/>
      <c r="JI130" s="178"/>
      <c r="JJ130" s="178"/>
      <c r="JK130" s="178"/>
      <c r="JL130" s="178"/>
      <c r="JM130" s="178"/>
      <c r="JN130" s="178"/>
      <c r="JO130" s="178"/>
      <c r="JP130" s="178"/>
      <c r="JQ130" s="178"/>
      <c r="JR130" s="178"/>
      <c r="JS130" s="178"/>
      <c r="JT130" s="178"/>
      <c r="JU130" s="178"/>
      <c r="JV130" s="178"/>
      <c r="JW130" s="178"/>
      <c r="JX130" s="178"/>
      <c r="JY130" s="178"/>
      <c r="JZ130" s="178"/>
      <c r="KA130" s="178"/>
      <c r="KB130" s="178"/>
      <c r="KC130" s="178"/>
      <c r="KD130" s="178"/>
      <c r="KE130" s="178"/>
      <c r="KF130" s="178"/>
      <c r="KG130" s="178"/>
      <c r="KH130" s="178"/>
      <c r="KI130" s="178"/>
      <c r="KJ130" s="178"/>
      <c r="KK130" s="178"/>
      <c r="KL130" s="178"/>
      <c r="KM130" s="178"/>
      <c r="KN130" s="178"/>
      <c r="KO130" s="178"/>
      <c r="KP130" s="178"/>
      <c r="KQ130" s="178"/>
      <c r="KR130" s="178"/>
      <c r="KS130" s="178"/>
      <c r="KT130" s="178"/>
      <c r="KU130" s="178"/>
      <c r="KV130" s="178"/>
      <c r="KW130" s="178"/>
      <c r="KX130" s="178"/>
      <c r="KY130" s="178"/>
      <c r="KZ130" s="178"/>
      <c r="LA130" s="178"/>
      <c r="LB130" s="178"/>
      <c r="LC130" s="178"/>
      <c r="LD130" s="178"/>
      <c r="LE130" s="178"/>
      <c r="LF130" s="178"/>
      <c r="LG130" s="178"/>
      <c r="LH130" s="178"/>
      <c r="LI130" s="178"/>
      <c r="LJ130" s="178"/>
      <c r="LK130" s="178"/>
      <c r="LL130" s="178"/>
      <c r="LM130" s="178"/>
      <c r="LN130" s="178"/>
      <c r="LO130" s="178"/>
      <c r="LP130" s="178"/>
      <c r="LQ130" s="178"/>
      <c r="LR130" s="178"/>
      <c r="LS130" s="178"/>
      <c r="LT130" s="178"/>
      <c r="LU130" s="178"/>
      <c r="LV130" s="178"/>
      <c r="LW130" s="178"/>
      <c r="LX130" s="178"/>
      <c r="LY130" s="178"/>
      <c r="LZ130" s="178"/>
      <c r="MA130" s="178"/>
      <c r="MB130" s="178"/>
      <c r="MC130" s="178"/>
      <c r="MD130" s="178"/>
      <c r="ME130" s="178"/>
      <c r="MF130" s="178"/>
      <c r="MG130" s="178"/>
      <c r="MH130" s="178"/>
      <c r="MI130" s="178"/>
      <c r="MJ130" s="178"/>
      <c r="MK130" s="178"/>
      <c r="ML130" s="178"/>
      <c r="MM130" s="178"/>
      <c r="MN130" s="178"/>
      <c r="MO130" s="178"/>
      <c r="MP130" s="178"/>
      <c r="MQ130" s="178"/>
      <c r="MR130" s="178"/>
      <c r="MS130" s="178"/>
      <c r="MT130" s="178"/>
      <c r="MU130" s="178"/>
      <c r="MV130" s="178"/>
      <c r="MW130" s="178"/>
      <c r="MX130" s="178"/>
      <c r="MY130" s="178"/>
      <c r="MZ130" s="178"/>
      <c r="NA130" s="178"/>
      <c r="NB130" s="178"/>
      <c r="NC130" s="178"/>
      <c r="ND130" s="178"/>
      <c r="NE130" s="178"/>
      <c r="NF130" s="178"/>
      <c r="NG130" s="178"/>
      <c r="NH130" s="178"/>
      <c r="NI130" s="178"/>
      <c r="NJ130" s="178"/>
      <c r="NK130" s="178"/>
      <c r="NL130" s="178"/>
      <c r="NM130" s="178"/>
      <c r="NN130" s="178"/>
      <c r="NO130" s="178"/>
      <c r="NP130" s="178"/>
      <c r="NQ130" s="178"/>
      <c r="NR130" s="178"/>
      <c r="NS130" s="178"/>
      <c r="NT130" s="178"/>
      <c r="NU130" s="178"/>
      <c r="NV130" s="178"/>
      <c r="NW130" s="178"/>
      <c r="NX130" s="178"/>
      <c r="NY130" s="178"/>
      <c r="NZ130" s="178"/>
      <c r="OA130" s="178"/>
      <c r="OB130" s="178"/>
      <c r="OC130" s="178"/>
      <c r="OD130" s="178"/>
      <c r="OE130" s="178"/>
      <c r="OF130" s="178"/>
      <c r="OG130" s="178"/>
      <c r="OH130" s="178"/>
      <c r="OI130" s="178"/>
      <c r="OJ130" s="178"/>
      <c r="OK130" s="178"/>
      <c r="OL130" s="178"/>
      <c r="OM130" s="178"/>
      <c r="ON130" s="178"/>
      <c r="OO130" s="178"/>
      <c r="OP130" s="178"/>
      <c r="OQ130" s="178"/>
      <c r="OR130" s="178"/>
      <c r="OS130" s="178"/>
      <c r="OT130" s="178"/>
      <c r="OU130" s="178"/>
      <c r="OV130" s="178"/>
      <c r="OW130" s="178"/>
      <c r="OX130" s="178"/>
      <c r="OY130" s="178"/>
      <c r="OZ130" s="178"/>
      <c r="PA130" s="178"/>
      <c r="PB130" s="178"/>
      <c r="PC130" s="178"/>
      <c r="PD130" s="178"/>
      <c r="PE130" s="178"/>
      <c r="PF130" s="178"/>
      <c r="PG130" s="178"/>
      <c r="PH130" s="178"/>
      <c r="PI130" s="178"/>
      <c r="PJ130" s="178"/>
      <c r="PK130" s="178"/>
      <c r="PL130" s="178"/>
      <c r="PM130" s="178"/>
      <c r="PN130" s="178"/>
      <c r="PO130" s="178"/>
      <c r="PP130" s="178"/>
      <c r="PQ130" s="178"/>
      <c r="PR130" s="178"/>
      <c r="PS130" s="178"/>
      <c r="PT130" s="178"/>
      <c r="PU130" s="178"/>
      <c r="PV130" s="178"/>
      <c r="PW130" s="178"/>
      <c r="PX130" s="178"/>
      <c r="PY130" s="178"/>
      <c r="PZ130" s="178"/>
      <c r="QA130" s="178"/>
      <c r="QB130" s="178"/>
      <c r="QC130" s="178"/>
      <c r="QD130" s="178"/>
      <c r="QE130" s="178"/>
      <c r="QF130" s="178"/>
      <c r="QG130" s="178"/>
      <c r="QH130" s="178"/>
      <c r="QI130" s="178"/>
      <c r="QJ130" s="178"/>
      <c r="QK130" s="178"/>
      <c r="QL130" s="178"/>
      <c r="QM130" s="178"/>
      <c r="QN130" s="178"/>
      <c r="QO130" s="178"/>
      <c r="QP130" s="178"/>
      <c r="QQ130" s="178"/>
      <c r="QR130" s="178"/>
      <c r="QS130" s="178"/>
      <c r="QT130" s="178"/>
      <c r="QU130" s="178"/>
      <c r="QV130" s="178"/>
      <c r="QW130" s="178"/>
      <c r="QX130" s="178"/>
      <c r="QY130" s="178"/>
      <c r="QZ130" s="178"/>
      <c r="RA130" s="178"/>
      <c r="RB130" s="178"/>
      <c r="RC130" s="178"/>
      <c r="RD130" s="178"/>
      <c r="RE130" s="178"/>
      <c r="RF130" s="178"/>
      <c r="RG130" s="178"/>
      <c r="RH130" s="178"/>
      <c r="RI130" s="178"/>
      <c r="RJ130" s="178"/>
      <c r="RK130" s="178"/>
      <c r="RL130" s="178"/>
      <c r="RM130" s="178"/>
      <c r="RN130" s="178"/>
      <c r="RO130" s="178"/>
      <c r="RP130" s="178"/>
      <c r="RQ130" s="178"/>
      <c r="RR130" s="178"/>
      <c r="RS130" s="178"/>
      <c r="RT130" s="178"/>
      <c r="RU130" s="178"/>
      <c r="RV130" s="178"/>
      <c r="RW130" s="178"/>
      <c r="RX130" s="178"/>
      <c r="RY130" s="178"/>
      <c r="RZ130" s="178"/>
      <c r="SA130" s="178"/>
      <c r="SB130" s="178"/>
      <c r="SC130" s="178"/>
      <c r="SD130" s="178"/>
      <c r="SE130" s="178"/>
      <c r="SF130" s="178"/>
      <c r="SG130" s="178"/>
      <c r="SH130" s="178"/>
      <c r="SI130" s="178"/>
      <c r="SJ130" s="178"/>
      <c r="SK130" s="178"/>
      <c r="SL130" s="178"/>
      <c r="SM130" s="178"/>
      <c r="SN130" s="178"/>
      <c r="SO130" s="178"/>
      <c r="SP130" s="178"/>
      <c r="SQ130" s="178"/>
      <c r="SR130" s="178"/>
      <c r="SS130" s="178"/>
      <c r="ST130" s="178"/>
      <c r="SU130" s="178"/>
      <c r="SV130" s="178"/>
      <c r="SW130" s="178"/>
      <c r="SX130" s="178"/>
      <c r="SY130" s="178"/>
      <c r="SZ130" s="178"/>
      <c r="TA130" s="178"/>
      <c r="TB130" s="178"/>
      <c r="TC130" s="178"/>
      <c r="TD130" s="178"/>
      <c r="TE130" s="178"/>
      <c r="TF130" s="178"/>
      <c r="TG130" s="178"/>
      <c r="TH130" s="178"/>
      <c r="TI130" s="178"/>
      <c r="TJ130" s="178"/>
      <c r="TK130" s="178"/>
      <c r="TL130" s="178"/>
      <c r="TM130" s="178"/>
      <c r="TN130" s="178"/>
      <c r="TO130" s="178"/>
      <c r="TP130" s="178"/>
      <c r="TQ130" s="178"/>
      <c r="TR130" s="178"/>
      <c r="TS130" s="178"/>
      <c r="TT130" s="178"/>
      <c r="TU130" s="178"/>
      <c r="TV130" s="178"/>
      <c r="TW130" s="178"/>
      <c r="TX130" s="178"/>
      <c r="TY130" s="178"/>
      <c r="TZ130" s="178"/>
      <c r="UA130" s="178"/>
      <c r="UB130" s="178"/>
      <c r="UC130" s="178"/>
      <c r="UD130" s="178"/>
      <c r="UE130" s="178"/>
      <c r="UF130" s="178"/>
      <c r="UG130" s="178"/>
      <c r="UH130" s="178"/>
      <c r="UI130" s="178"/>
      <c r="UJ130" s="178"/>
      <c r="UK130" s="178"/>
      <c r="UL130" s="178"/>
      <c r="UM130" s="178"/>
      <c r="UN130" s="178"/>
      <c r="UO130" s="178"/>
      <c r="UP130" s="178"/>
      <c r="UQ130" s="178"/>
      <c r="UR130" s="178"/>
      <c r="US130" s="178"/>
      <c r="UT130" s="178"/>
      <c r="UU130" s="178"/>
      <c r="UV130" s="178"/>
      <c r="UW130" s="178"/>
      <c r="UX130" s="178"/>
      <c r="UY130" s="178"/>
      <c r="UZ130" s="178"/>
      <c r="VA130" s="178"/>
      <c r="VB130" s="178"/>
      <c r="VC130" s="178"/>
      <c r="VD130" s="178"/>
      <c r="VE130" s="178"/>
      <c r="VF130" s="178"/>
      <c r="VG130" s="178"/>
      <c r="VH130" s="178"/>
      <c r="VI130" s="178"/>
      <c r="VJ130" s="178"/>
      <c r="VK130" s="178"/>
      <c r="VL130" s="178"/>
      <c r="VM130" s="178"/>
      <c r="VN130" s="178"/>
      <c r="VO130" s="178"/>
      <c r="VP130" s="178"/>
      <c r="VQ130" s="178"/>
      <c r="VR130" s="178"/>
      <c r="VS130" s="178"/>
      <c r="VT130" s="178"/>
      <c r="VU130" s="178"/>
      <c r="VV130" s="178"/>
      <c r="VW130" s="178"/>
      <c r="VX130" s="178"/>
      <c r="VY130" s="178"/>
      <c r="VZ130" s="178"/>
      <c r="WA130" s="178"/>
      <c r="WB130" s="178"/>
      <c r="WC130" s="178"/>
      <c r="WD130" s="178"/>
      <c r="WE130" s="178"/>
      <c r="WF130" s="178"/>
      <c r="WG130" s="178"/>
      <c r="WH130" s="178"/>
      <c r="WI130" s="178"/>
      <c r="WJ130" s="178"/>
      <c r="WK130" s="178"/>
      <c r="WL130" s="178"/>
      <c r="WM130" s="178"/>
      <c r="WN130" s="178"/>
      <c r="WO130" s="178"/>
      <c r="WP130" s="178"/>
      <c r="WQ130" s="178"/>
      <c r="WR130" s="178"/>
      <c r="WS130" s="178"/>
      <c r="WT130" s="178"/>
      <c r="WU130" s="178"/>
      <c r="WV130" s="178"/>
      <c r="WW130" s="178"/>
      <c r="WX130" s="178"/>
      <c r="WY130" s="178"/>
      <c r="WZ130" s="178"/>
      <c r="XA130" s="178"/>
      <c r="XB130" s="178"/>
      <c r="XC130" s="178"/>
      <c r="XD130" s="178"/>
      <c r="XE130" s="178"/>
      <c r="XF130" s="178"/>
      <c r="XG130" s="178"/>
      <c r="XH130" s="178"/>
      <c r="XI130" s="178"/>
      <c r="XJ130" s="178"/>
      <c r="XK130" s="178"/>
      <c r="XL130" s="178"/>
      <c r="XM130" s="178"/>
      <c r="XN130" s="178"/>
      <c r="XO130" s="178"/>
      <c r="XP130" s="178"/>
      <c r="XQ130" s="178"/>
      <c r="XR130" s="178"/>
      <c r="XS130" s="178"/>
      <c r="XT130" s="178"/>
      <c r="XU130" s="178"/>
      <c r="XV130" s="178"/>
      <c r="XW130" s="178"/>
      <c r="XX130" s="178"/>
      <c r="XY130" s="178"/>
      <c r="XZ130" s="178"/>
      <c r="YA130" s="178"/>
      <c r="YB130" s="178"/>
      <c r="YC130" s="178"/>
      <c r="YD130" s="178"/>
      <c r="YE130" s="178"/>
      <c r="YF130" s="178"/>
      <c r="YG130" s="178"/>
      <c r="YH130" s="178"/>
      <c r="YI130" s="178"/>
      <c r="YJ130" s="178"/>
      <c r="YK130" s="178"/>
      <c r="YL130" s="178"/>
      <c r="YM130" s="178"/>
      <c r="YN130" s="178"/>
      <c r="YO130" s="178"/>
      <c r="YP130" s="178"/>
      <c r="YQ130" s="178"/>
      <c r="YR130" s="178"/>
      <c r="YS130" s="178"/>
      <c r="YT130" s="178"/>
      <c r="YU130" s="178"/>
      <c r="YV130" s="178"/>
      <c r="YW130" s="178"/>
      <c r="YX130" s="178"/>
      <c r="YY130" s="178"/>
      <c r="YZ130" s="178"/>
      <c r="ZA130" s="178"/>
      <c r="ZB130" s="178"/>
      <c r="ZC130" s="178"/>
      <c r="ZD130" s="178"/>
      <c r="ZE130" s="178"/>
      <c r="ZF130" s="178"/>
      <c r="ZG130" s="178"/>
      <c r="ZH130" s="178"/>
      <c r="ZI130" s="178"/>
      <c r="ZJ130" s="178"/>
      <c r="ZK130" s="178"/>
      <c r="ZL130" s="178"/>
      <c r="ZM130" s="178"/>
      <c r="ZN130" s="178"/>
      <c r="ZO130" s="178"/>
      <c r="ZP130" s="178"/>
      <c r="ZQ130" s="178"/>
      <c r="ZR130" s="178"/>
      <c r="ZS130" s="178"/>
      <c r="ZT130" s="178"/>
      <c r="ZU130" s="178"/>
      <c r="ZV130" s="178"/>
      <c r="ZW130" s="178"/>
      <c r="ZX130" s="178"/>
      <c r="ZY130" s="178"/>
      <c r="ZZ130" s="178"/>
      <c r="AAA130" s="178"/>
      <c r="AAB130" s="178"/>
      <c r="AAC130" s="178"/>
      <c r="AAD130" s="178"/>
      <c r="AAE130" s="178"/>
      <c r="AAF130" s="178"/>
      <c r="AAG130" s="178"/>
      <c r="AAH130" s="178"/>
      <c r="AAI130" s="178"/>
      <c r="AAJ130" s="178"/>
      <c r="AAK130" s="178"/>
      <c r="AAL130" s="178"/>
      <c r="AAM130" s="178"/>
      <c r="AAN130" s="178"/>
      <c r="AAO130" s="178"/>
      <c r="AAP130" s="178"/>
      <c r="AAQ130" s="178"/>
      <c r="AAR130" s="178"/>
      <c r="AAS130" s="178"/>
      <c r="AAT130" s="178"/>
      <c r="AAU130" s="178"/>
      <c r="AAV130" s="178"/>
      <c r="AAW130" s="178"/>
      <c r="AAX130" s="178"/>
      <c r="AAY130" s="178"/>
      <c r="AAZ130" s="178"/>
      <c r="ABA130" s="178"/>
      <c r="ABB130" s="178"/>
      <c r="ABC130" s="178"/>
      <c r="ABD130" s="178"/>
      <c r="ABE130" s="178"/>
      <c r="ABF130" s="178"/>
      <c r="ABG130" s="178"/>
      <c r="ABH130" s="178"/>
      <c r="ABI130" s="178"/>
      <c r="ABJ130" s="178"/>
      <c r="ABK130" s="178"/>
      <c r="ABL130" s="178"/>
      <c r="ABM130" s="178"/>
      <c r="ABN130" s="178"/>
      <c r="ABO130" s="178"/>
      <c r="ABP130" s="178"/>
      <c r="ABQ130" s="178"/>
      <c r="ABR130" s="178"/>
      <c r="ABS130" s="178"/>
      <c r="ABT130" s="178"/>
      <c r="ABU130" s="178"/>
      <c r="ABV130" s="178"/>
      <c r="ABW130" s="178"/>
      <c r="ABX130" s="178"/>
      <c r="ABY130" s="178"/>
      <c r="ABZ130" s="178"/>
      <c r="ACA130" s="178"/>
      <c r="ACB130" s="178"/>
      <c r="ACC130" s="178"/>
      <c r="ACD130" s="178"/>
      <c r="ACE130" s="178"/>
      <c r="ACF130" s="178"/>
      <c r="ACG130" s="178"/>
      <c r="ACH130" s="178"/>
      <c r="ACI130" s="178"/>
      <c r="ACJ130" s="178"/>
      <c r="ACK130" s="178"/>
      <c r="ACL130" s="178"/>
      <c r="ACM130" s="178"/>
      <c r="ACN130" s="178"/>
      <c r="ACO130" s="178"/>
      <c r="ACP130" s="178"/>
      <c r="ACQ130" s="178"/>
      <c r="ACR130" s="178"/>
      <c r="ACS130" s="178"/>
      <c r="ACT130" s="178"/>
      <c r="ACU130" s="178"/>
      <c r="ACV130" s="178"/>
      <c r="ACW130" s="178"/>
      <c r="ACX130" s="178"/>
      <c r="ACY130" s="178"/>
      <c r="ACZ130" s="178"/>
      <c r="ADA130" s="178"/>
      <c r="ADB130" s="178"/>
      <c r="ADC130" s="178"/>
      <c r="ADD130" s="178"/>
      <c r="ADE130" s="178"/>
      <c r="ADF130" s="178"/>
      <c r="ADG130" s="178"/>
      <c r="ADH130" s="178"/>
      <c r="ADI130" s="178"/>
      <c r="ADJ130" s="178"/>
      <c r="ADK130" s="178"/>
      <c r="ADL130" s="178"/>
      <c r="ADM130" s="178"/>
      <c r="ADN130" s="178"/>
      <c r="ADO130" s="178"/>
      <c r="ADP130" s="178"/>
      <c r="ADQ130" s="178"/>
      <c r="ADR130" s="178"/>
      <c r="ADS130" s="178"/>
      <c r="ADT130" s="178"/>
      <c r="ADU130" s="178"/>
      <c r="ADV130" s="178"/>
      <c r="ADW130" s="178"/>
      <c r="ADX130" s="178"/>
      <c r="ADY130" s="178"/>
      <c r="ADZ130" s="178"/>
      <c r="AEA130" s="178"/>
      <c r="AEB130" s="178"/>
      <c r="AEC130" s="178"/>
      <c r="AED130" s="178"/>
      <c r="AEE130" s="178"/>
      <c r="AEF130" s="178"/>
      <c r="AEG130" s="178"/>
      <c r="AEH130" s="178"/>
      <c r="AEI130" s="178"/>
      <c r="AEJ130" s="178"/>
      <c r="AEK130" s="178"/>
      <c r="AEL130" s="178"/>
      <c r="AEM130" s="178"/>
      <c r="AEN130" s="178"/>
      <c r="AEO130" s="178"/>
      <c r="AEP130" s="178"/>
      <c r="AEQ130" s="178"/>
      <c r="AER130" s="178"/>
      <c r="AES130" s="178"/>
      <c r="AET130" s="178"/>
      <c r="AEU130" s="178"/>
      <c r="AEV130" s="178"/>
      <c r="AEW130" s="178"/>
      <c r="AEX130" s="178"/>
      <c r="AEY130" s="178"/>
      <c r="AEZ130" s="178"/>
      <c r="AFA130" s="178"/>
      <c r="AFB130" s="178"/>
      <c r="AFC130" s="178"/>
      <c r="AFD130" s="178"/>
      <c r="AFE130" s="178"/>
      <c r="AFF130" s="178"/>
      <c r="AFG130" s="178"/>
      <c r="AFH130" s="178"/>
      <c r="AFI130" s="178"/>
      <c r="AFJ130" s="178"/>
      <c r="AFK130" s="178"/>
      <c r="AFL130" s="178"/>
      <c r="AFM130" s="178"/>
      <c r="AFN130" s="178"/>
      <c r="AFO130" s="178"/>
      <c r="AFP130" s="178"/>
      <c r="AFQ130" s="178"/>
      <c r="AFR130" s="178"/>
      <c r="AFS130" s="178"/>
      <c r="AFT130" s="178"/>
      <c r="AFU130" s="178"/>
      <c r="AFV130" s="178"/>
      <c r="AFW130" s="178"/>
      <c r="AFX130" s="178"/>
      <c r="AFY130" s="178"/>
      <c r="AFZ130" s="178"/>
      <c r="AGA130" s="178"/>
      <c r="AGB130" s="178"/>
      <c r="AGC130" s="178"/>
      <c r="AGD130" s="178"/>
      <c r="AGE130" s="178"/>
      <c r="AGF130" s="178"/>
      <c r="AGG130" s="178"/>
      <c r="AGH130" s="178"/>
      <c r="AGI130" s="178"/>
      <c r="AGJ130" s="178"/>
      <c r="AGK130" s="178"/>
      <c r="AGL130" s="178"/>
      <c r="AGM130" s="178"/>
      <c r="AGN130" s="178"/>
      <c r="AGO130" s="178"/>
      <c r="AGP130" s="178"/>
      <c r="AGQ130" s="178"/>
      <c r="AGR130" s="178"/>
      <c r="AGS130" s="178"/>
      <c r="AGT130" s="178"/>
      <c r="AGU130" s="178"/>
      <c r="AGV130" s="178"/>
      <c r="AGW130" s="178"/>
      <c r="AGX130" s="178"/>
      <c r="AGY130" s="178"/>
      <c r="AGZ130" s="178"/>
      <c r="AHA130" s="178"/>
      <c r="AHB130" s="178"/>
      <c r="AHC130" s="178"/>
      <c r="AHD130" s="178"/>
      <c r="AHE130" s="178"/>
      <c r="AHF130" s="178"/>
      <c r="AHG130" s="178"/>
      <c r="AHH130" s="178"/>
      <c r="AHI130" s="178"/>
      <c r="AHJ130" s="178"/>
      <c r="AHK130" s="178"/>
      <c r="AHL130" s="178"/>
      <c r="AHM130" s="178"/>
      <c r="AHN130" s="178"/>
      <c r="AHO130" s="178"/>
      <c r="AHP130" s="178"/>
      <c r="AHQ130" s="178"/>
      <c r="AHR130" s="178"/>
      <c r="AHS130" s="178"/>
      <c r="AHT130" s="178"/>
      <c r="AHU130" s="178"/>
      <c r="AHV130" s="178"/>
      <c r="AHW130" s="178"/>
      <c r="AHX130" s="178"/>
      <c r="AHY130" s="178"/>
      <c r="AHZ130" s="178"/>
      <c r="AIA130" s="178"/>
      <c r="AIB130" s="178"/>
      <c r="AIC130" s="178"/>
      <c r="AID130" s="178"/>
      <c r="AIE130" s="178"/>
      <c r="AIF130" s="178"/>
      <c r="AIG130" s="178"/>
      <c r="AIH130" s="178"/>
      <c r="AII130" s="178"/>
      <c r="AIJ130" s="178"/>
      <c r="AIK130" s="178"/>
      <c r="AIL130" s="178"/>
      <c r="AIM130" s="178"/>
      <c r="AIN130" s="178"/>
      <c r="AIO130" s="178"/>
      <c r="AIP130" s="178"/>
      <c r="AIQ130" s="178"/>
      <c r="AIR130" s="178"/>
      <c r="AIS130" s="178"/>
      <c r="AIT130" s="178"/>
      <c r="AIU130" s="178"/>
      <c r="AIV130" s="178"/>
      <c r="AIW130" s="178"/>
      <c r="AIX130" s="178"/>
      <c r="AIY130" s="178"/>
      <c r="AIZ130" s="178"/>
      <c r="AJA130" s="178"/>
      <c r="AJB130" s="178"/>
      <c r="AJC130" s="178"/>
      <c r="AJD130" s="178"/>
      <c r="AJE130" s="178"/>
      <c r="AJF130" s="178"/>
      <c r="AJG130" s="178"/>
      <c r="AJH130" s="178"/>
      <c r="AJI130" s="178"/>
      <c r="AJJ130" s="178"/>
      <c r="AJK130" s="178"/>
      <c r="AJL130" s="178"/>
      <c r="AJM130" s="178"/>
      <c r="AJN130" s="178"/>
      <c r="AJO130" s="178"/>
      <c r="AJP130" s="178"/>
      <c r="AJQ130" s="178"/>
      <c r="AJR130" s="178"/>
      <c r="AJS130" s="178"/>
      <c r="AJT130" s="178"/>
      <c r="AJU130" s="178"/>
      <c r="AJV130" s="178"/>
      <c r="AJW130" s="178"/>
      <c r="AJX130" s="178"/>
      <c r="AJY130" s="178"/>
      <c r="AJZ130" s="178"/>
      <c r="AKA130" s="178"/>
      <c r="AKB130" s="178"/>
      <c r="AKC130" s="178"/>
      <c r="AKD130" s="178"/>
      <c r="AKE130" s="178"/>
      <c r="AKF130" s="178"/>
      <c r="AKG130" s="178"/>
      <c r="AKH130" s="178"/>
      <c r="AKI130" s="178"/>
      <c r="AKJ130" s="178"/>
      <c r="AKK130" s="178"/>
      <c r="AKL130" s="178"/>
      <c r="AKM130" s="178"/>
      <c r="AKN130" s="178"/>
      <c r="AKO130" s="178"/>
      <c r="AKP130" s="178"/>
      <c r="AKQ130" s="178"/>
      <c r="AKR130" s="178"/>
      <c r="AKS130" s="178"/>
      <c r="AKT130" s="178"/>
      <c r="AKU130" s="178"/>
      <c r="AKV130" s="178"/>
      <c r="AKW130" s="178"/>
      <c r="AKX130" s="178"/>
      <c r="AKY130" s="178"/>
      <c r="AKZ130" s="178"/>
      <c r="ALA130" s="178"/>
      <c r="ALB130" s="178"/>
      <c r="ALC130" s="178"/>
      <c r="ALD130" s="178"/>
      <c r="ALE130" s="178"/>
      <c r="ALF130" s="178"/>
      <c r="ALG130" s="178"/>
      <c r="ALH130" s="178"/>
      <c r="ALI130" s="178"/>
      <c r="ALJ130" s="178"/>
      <c r="ALK130" s="178"/>
      <c r="ALL130" s="178"/>
      <c r="ALM130" s="178"/>
      <c r="ALN130" s="178"/>
      <c r="ALO130" s="178"/>
      <c r="ALP130" s="178"/>
      <c r="ALQ130" s="178"/>
      <c r="ALR130" s="178"/>
      <c r="ALS130" s="178"/>
      <c r="ALT130" s="178"/>
      <c r="ALU130" s="178"/>
      <c r="ALV130" s="178"/>
      <c r="ALW130" s="178"/>
      <c r="ALX130" s="178"/>
      <c r="ALY130" s="178"/>
      <c r="ALZ130" s="178"/>
      <c r="AMA130" s="178"/>
      <c r="AMB130" s="178"/>
      <c r="AMC130" s="178"/>
      <c r="AMD130" s="178"/>
      <c r="AME130" s="178"/>
      <c r="AMF130" s="178"/>
      <c r="AMG130" s="178"/>
      <c r="AMH130" s="178"/>
      <c r="AMI130" s="178"/>
      <c r="AMJ130" s="178"/>
      <c r="AMK130" s="178"/>
      <c r="AML130" s="178"/>
      <c r="AMM130" s="178"/>
      <c r="AMN130" s="178"/>
      <c r="AMO130" s="178"/>
      <c r="AMP130" s="178"/>
      <c r="AMQ130" s="178"/>
      <c r="AMR130" s="178"/>
      <c r="AMS130" s="178"/>
      <c r="AMT130" s="178"/>
      <c r="AMU130" s="178"/>
      <c r="AMV130" s="178"/>
      <c r="AMW130" s="178"/>
      <c r="AMX130" s="178"/>
      <c r="AMY130" s="178"/>
      <c r="AMZ130" s="178"/>
      <c r="ANA130" s="178"/>
      <c r="ANB130" s="178"/>
      <c r="ANC130" s="178"/>
      <c r="AND130" s="178"/>
      <c r="ANE130" s="178"/>
      <c r="ANF130" s="178"/>
      <c r="ANG130" s="178"/>
      <c r="ANH130" s="178"/>
      <c r="ANI130" s="178"/>
      <c r="ANJ130" s="178"/>
      <c r="ANK130" s="178"/>
      <c r="ANL130" s="178"/>
      <c r="ANM130" s="178"/>
      <c r="ANN130" s="178"/>
      <c r="ANO130" s="178"/>
      <c r="ANP130" s="178"/>
      <c r="ANQ130" s="178"/>
      <c r="ANR130" s="178"/>
      <c r="ANS130" s="178"/>
      <c r="ANT130" s="178"/>
      <c r="ANU130" s="178"/>
      <c r="ANV130" s="178"/>
      <c r="ANW130" s="178"/>
      <c r="ANX130" s="178"/>
      <c r="ANY130" s="178"/>
      <c r="ANZ130" s="178"/>
      <c r="AOA130" s="178"/>
      <c r="AOB130" s="178"/>
      <c r="AOC130" s="178"/>
      <c r="AOD130" s="178"/>
      <c r="AOE130" s="178"/>
      <c r="AOF130" s="178"/>
      <c r="AOG130" s="178"/>
      <c r="AOH130" s="178"/>
      <c r="AOI130" s="178"/>
      <c r="AOJ130" s="178"/>
      <c r="AOK130" s="178"/>
      <c r="AOL130" s="178"/>
      <c r="AOM130" s="178"/>
      <c r="AON130" s="178"/>
      <c r="AOO130" s="178"/>
      <c r="AOP130" s="178"/>
      <c r="AOQ130" s="178"/>
      <c r="AOR130" s="178"/>
      <c r="AOS130" s="178"/>
      <c r="AOT130" s="178"/>
      <c r="AOU130" s="178"/>
      <c r="AOV130" s="178"/>
      <c r="AOW130" s="178"/>
      <c r="AOX130" s="178"/>
      <c r="AOY130" s="178"/>
      <c r="AOZ130" s="178"/>
      <c r="APA130" s="178"/>
      <c r="APB130" s="178"/>
      <c r="APC130" s="178"/>
      <c r="APD130" s="178"/>
      <c r="APE130" s="178"/>
      <c r="APF130" s="178"/>
      <c r="APG130" s="178"/>
      <c r="APH130" s="178"/>
      <c r="API130" s="178"/>
      <c r="APJ130" s="178"/>
      <c r="APK130" s="178"/>
      <c r="APL130" s="178"/>
      <c r="APM130" s="178"/>
      <c r="APN130" s="178"/>
      <c r="APO130" s="178"/>
      <c r="APP130" s="178"/>
      <c r="APQ130" s="178"/>
      <c r="APR130" s="178"/>
      <c r="APS130" s="178"/>
      <c r="APT130" s="178"/>
      <c r="APU130" s="178"/>
      <c r="APV130" s="178"/>
      <c r="APW130" s="178"/>
      <c r="APX130" s="178"/>
      <c r="APY130" s="178"/>
      <c r="APZ130" s="178"/>
      <c r="AQA130" s="178"/>
      <c r="AQB130" s="178"/>
      <c r="AQC130" s="178"/>
      <c r="AQD130" s="178"/>
      <c r="AQE130" s="178"/>
      <c r="AQF130" s="178"/>
      <c r="AQG130" s="178"/>
      <c r="AQH130" s="178"/>
      <c r="AQI130" s="178"/>
      <c r="AQJ130" s="178"/>
      <c r="AQK130" s="178"/>
      <c r="AQL130" s="178"/>
      <c r="AQM130" s="178"/>
      <c r="AQN130" s="178"/>
      <c r="AQO130" s="178"/>
      <c r="AQP130" s="178"/>
      <c r="AQQ130" s="178"/>
      <c r="AQR130" s="178"/>
      <c r="AQS130" s="178"/>
      <c r="AQT130" s="178"/>
      <c r="AQU130" s="178"/>
      <c r="AQV130" s="178"/>
      <c r="AQW130" s="178"/>
      <c r="AQX130" s="178"/>
      <c r="AQY130" s="178"/>
      <c r="AQZ130" s="178"/>
      <c r="ARA130" s="178"/>
      <c r="ARB130" s="178"/>
      <c r="ARC130" s="178"/>
      <c r="ARD130" s="178"/>
      <c r="ARE130" s="178"/>
      <c r="ARF130" s="178"/>
      <c r="ARG130" s="178"/>
      <c r="ARH130" s="178"/>
      <c r="ARI130" s="178"/>
      <c r="ARJ130" s="178"/>
      <c r="ARK130" s="178"/>
      <c r="ARL130" s="178"/>
      <c r="ARM130" s="178"/>
      <c r="ARN130" s="178"/>
      <c r="ARO130" s="178"/>
      <c r="ARP130" s="178"/>
      <c r="ARQ130" s="178"/>
      <c r="ARR130" s="178"/>
      <c r="ARS130" s="178"/>
      <c r="ART130" s="178"/>
      <c r="ARU130" s="178"/>
      <c r="ARV130" s="178"/>
      <c r="ARW130" s="178"/>
      <c r="ARX130" s="178"/>
      <c r="ARY130" s="178"/>
      <c r="ARZ130" s="178"/>
      <c r="ASA130" s="178"/>
      <c r="ASB130" s="178"/>
      <c r="ASC130" s="178"/>
      <c r="ASD130" s="178"/>
      <c r="ASE130" s="178"/>
      <c r="ASF130" s="178"/>
      <c r="ASG130" s="178"/>
      <c r="ASH130" s="178"/>
      <c r="ASI130" s="178"/>
      <c r="ASJ130" s="178"/>
      <c r="ASK130" s="178"/>
      <c r="ASL130" s="178"/>
      <c r="ASM130" s="178"/>
      <c r="ASN130" s="178"/>
      <c r="ASO130" s="178"/>
      <c r="ASP130" s="178"/>
      <c r="ASQ130" s="178"/>
      <c r="ASR130" s="178"/>
      <c r="ASS130" s="178"/>
      <c r="AST130" s="178"/>
      <c r="ASU130" s="178"/>
      <c r="ASV130" s="178"/>
      <c r="ASW130" s="178"/>
      <c r="ASX130" s="178"/>
      <c r="ASY130" s="178"/>
      <c r="ASZ130" s="178"/>
      <c r="ATA130" s="178"/>
      <c r="ATB130" s="178"/>
      <c r="ATC130" s="178"/>
      <c r="ATD130" s="178"/>
      <c r="ATE130" s="178"/>
      <c r="ATF130" s="178"/>
      <c r="ATG130" s="178"/>
      <c r="ATH130" s="178"/>
      <c r="ATI130" s="178"/>
      <c r="ATJ130" s="178"/>
      <c r="ATK130" s="178"/>
      <c r="ATL130" s="178"/>
      <c r="ATM130" s="178"/>
      <c r="ATN130" s="178"/>
      <c r="ATO130" s="178"/>
      <c r="ATP130" s="178"/>
      <c r="ATQ130" s="178"/>
      <c r="ATR130" s="178"/>
      <c r="ATS130" s="178"/>
      <c r="ATT130" s="178"/>
      <c r="ATU130" s="178"/>
      <c r="ATV130" s="178"/>
      <c r="ATW130" s="178"/>
      <c r="ATX130" s="178"/>
      <c r="ATY130" s="178"/>
      <c r="ATZ130" s="178"/>
      <c r="AUA130" s="178"/>
      <c r="AUB130" s="178"/>
      <c r="AUC130" s="178"/>
      <c r="AUD130" s="178"/>
      <c r="AUE130" s="178"/>
      <c r="AUF130" s="178"/>
      <c r="AUG130" s="178"/>
      <c r="AUH130" s="178"/>
      <c r="AUI130" s="178"/>
      <c r="AUJ130" s="178"/>
      <c r="AUK130" s="178"/>
      <c r="AUL130" s="178"/>
      <c r="AUM130" s="178"/>
      <c r="AUN130" s="178"/>
      <c r="AUO130" s="178"/>
      <c r="AUP130" s="178"/>
      <c r="AUQ130" s="178"/>
      <c r="AUR130" s="178"/>
      <c r="AUS130" s="178"/>
      <c r="AUT130" s="178"/>
      <c r="AUU130" s="178"/>
      <c r="AUV130" s="178"/>
      <c r="AUW130" s="178"/>
      <c r="AUX130" s="178"/>
      <c r="AUY130" s="178"/>
      <c r="AUZ130" s="178"/>
      <c r="AVA130" s="178"/>
      <c r="AVB130" s="178"/>
      <c r="AVC130" s="178"/>
      <c r="AVD130" s="178"/>
      <c r="AVE130" s="178"/>
      <c r="AVF130" s="178"/>
      <c r="AVG130" s="178"/>
      <c r="AVH130" s="178"/>
      <c r="AVI130" s="178"/>
      <c r="AVJ130" s="178"/>
      <c r="AVK130" s="178"/>
      <c r="AVL130" s="178"/>
      <c r="AVM130" s="178"/>
      <c r="AVN130" s="178"/>
      <c r="AVO130" s="178"/>
      <c r="AVP130" s="178"/>
      <c r="AVQ130" s="178"/>
      <c r="AVR130" s="178"/>
      <c r="AVS130" s="178"/>
      <c r="AVT130" s="178"/>
      <c r="AVU130" s="178"/>
      <c r="AVV130" s="178"/>
      <c r="AVW130" s="178"/>
      <c r="AVX130" s="178"/>
      <c r="AVY130" s="178"/>
      <c r="AVZ130" s="178"/>
      <c r="AWA130" s="178"/>
      <c r="AWB130" s="178"/>
      <c r="AWC130" s="178"/>
      <c r="AWD130" s="178"/>
      <c r="AWE130" s="178"/>
      <c r="AWF130" s="178"/>
      <c r="AWG130" s="178"/>
      <c r="AWH130" s="178"/>
      <c r="AWI130" s="178"/>
      <c r="AWJ130" s="178"/>
      <c r="AWK130" s="178"/>
      <c r="AWL130" s="178"/>
      <c r="AWM130" s="178"/>
      <c r="AWN130" s="178"/>
      <c r="AWO130" s="178"/>
      <c r="AWP130" s="178"/>
      <c r="AWQ130" s="178"/>
      <c r="AWR130" s="178"/>
      <c r="AWS130" s="178"/>
      <c r="AWT130" s="178"/>
      <c r="AWU130" s="178"/>
      <c r="AWV130" s="178"/>
      <c r="AWW130" s="178"/>
      <c r="AWX130" s="178"/>
      <c r="AWY130" s="178"/>
      <c r="AWZ130" s="178"/>
      <c r="AXA130" s="178"/>
      <c r="AXB130" s="178"/>
      <c r="AXC130" s="178"/>
      <c r="AXD130" s="178"/>
      <c r="AXE130" s="178"/>
      <c r="AXF130" s="178"/>
      <c r="AXG130" s="178"/>
      <c r="AXH130" s="178"/>
      <c r="AXI130" s="178"/>
      <c r="AXJ130" s="178"/>
      <c r="AXK130" s="178"/>
      <c r="AXL130" s="178"/>
      <c r="AXM130" s="178"/>
      <c r="AXN130" s="178"/>
      <c r="AXO130" s="178"/>
      <c r="AXP130" s="178"/>
      <c r="AXQ130" s="178"/>
      <c r="AXR130" s="178"/>
      <c r="AXS130" s="178"/>
      <c r="AXT130" s="178"/>
      <c r="AXU130" s="178"/>
      <c r="AXV130" s="178"/>
      <c r="AXW130" s="178"/>
      <c r="AXX130" s="178"/>
      <c r="AXY130" s="178"/>
      <c r="AXZ130" s="178"/>
      <c r="AYA130" s="178"/>
      <c r="AYB130" s="178"/>
      <c r="AYC130" s="178"/>
      <c r="AYD130" s="178"/>
      <c r="AYE130" s="178"/>
      <c r="AYF130" s="178"/>
      <c r="AYG130" s="178"/>
      <c r="AYH130" s="178"/>
      <c r="AYI130" s="178"/>
      <c r="AYJ130" s="178"/>
      <c r="AYK130" s="178"/>
      <c r="AYL130" s="178"/>
      <c r="AYM130" s="178"/>
      <c r="AYN130" s="178"/>
      <c r="AYO130" s="178"/>
      <c r="AYP130" s="178"/>
      <c r="AYQ130" s="178"/>
      <c r="AYR130" s="178"/>
      <c r="AYS130" s="178"/>
      <c r="AYT130" s="178"/>
      <c r="AYU130" s="178"/>
      <c r="AYV130" s="178"/>
      <c r="AYW130" s="178"/>
      <c r="AYX130" s="178"/>
      <c r="AYY130" s="178"/>
      <c r="AYZ130" s="178"/>
      <c r="AZA130" s="178"/>
      <c r="AZB130" s="178"/>
      <c r="AZC130" s="178"/>
      <c r="AZD130" s="178"/>
      <c r="AZE130" s="178"/>
      <c r="AZF130" s="178"/>
      <c r="AZG130" s="178"/>
      <c r="AZH130" s="178"/>
      <c r="AZI130" s="178"/>
      <c r="AZJ130" s="178"/>
      <c r="AZK130" s="178"/>
      <c r="AZL130" s="178"/>
      <c r="AZM130" s="178"/>
      <c r="AZN130" s="178"/>
      <c r="AZO130" s="178"/>
      <c r="AZP130" s="178"/>
      <c r="AZQ130" s="178"/>
      <c r="AZR130" s="178"/>
      <c r="AZS130" s="178"/>
      <c r="AZT130" s="178"/>
      <c r="AZU130" s="178"/>
      <c r="AZV130" s="178"/>
      <c r="AZW130" s="178"/>
      <c r="AZX130" s="178"/>
      <c r="AZY130" s="178"/>
      <c r="AZZ130" s="178"/>
      <c r="BAA130" s="178"/>
      <c r="BAB130" s="178"/>
      <c r="BAC130" s="178"/>
      <c r="BAD130" s="178"/>
      <c r="BAE130" s="178"/>
      <c r="BAF130" s="178"/>
      <c r="BAG130" s="178"/>
      <c r="BAH130" s="178"/>
      <c r="BAI130" s="178"/>
      <c r="BAJ130" s="178"/>
      <c r="BAK130" s="178"/>
      <c r="BAL130" s="178"/>
      <c r="BAM130" s="178"/>
      <c r="BAN130" s="178"/>
      <c r="BAO130" s="178"/>
      <c r="BAP130" s="178"/>
      <c r="BAQ130" s="178"/>
      <c r="BAR130" s="178"/>
      <c r="BAS130" s="178"/>
      <c r="BAT130" s="178"/>
      <c r="BAU130" s="178"/>
      <c r="BAV130" s="178"/>
      <c r="BAW130" s="178"/>
      <c r="BAX130" s="178"/>
      <c r="BAY130" s="178"/>
      <c r="BAZ130" s="178"/>
      <c r="BBA130" s="178"/>
      <c r="BBB130" s="178"/>
      <c r="BBC130" s="178"/>
      <c r="BBD130" s="178"/>
      <c r="BBE130" s="178"/>
      <c r="BBF130" s="178"/>
      <c r="BBG130" s="178"/>
      <c r="BBH130" s="178"/>
      <c r="BBI130" s="178"/>
      <c r="BBJ130" s="178"/>
      <c r="BBK130" s="178"/>
      <c r="BBL130" s="178"/>
      <c r="BBM130" s="178"/>
      <c r="BBN130" s="178"/>
      <c r="BBO130" s="178"/>
      <c r="BBP130" s="178"/>
      <c r="BBQ130" s="178"/>
      <c r="BBR130" s="178"/>
      <c r="BBS130" s="178"/>
      <c r="BBT130" s="178"/>
      <c r="BBU130" s="178"/>
      <c r="BBV130" s="178"/>
      <c r="BBW130" s="178"/>
      <c r="BBX130" s="178"/>
      <c r="BBY130" s="178"/>
      <c r="BBZ130" s="178"/>
      <c r="BCA130" s="178"/>
      <c r="BCB130" s="178"/>
      <c r="BCC130" s="178"/>
      <c r="BCD130" s="178"/>
      <c r="BCE130" s="178"/>
      <c r="BCF130" s="178"/>
      <c r="BCG130" s="178"/>
      <c r="BCH130" s="178"/>
      <c r="BCI130" s="178"/>
      <c r="BCJ130" s="178"/>
      <c r="BCK130" s="178"/>
      <c r="BCL130" s="178"/>
      <c r="BCM130" s="178"/>
      <c r="BCN130" s="178"/>
      <c r="BCO130" s="178"/>
      <c r="BCP130" s="178"/>
      <c r="BCQ130" s="178"/>
      <c r="BCR130" s="178"/>
      <c r="BCS130" s="178"/>
      <c r="BCT130" s="178"/>
      <c r="BCU130" s="178"/>
      <c r="BCV130" s="178"/>
      <c r="BCW130" s="178"/>
      <c r="BCX130" s="178"/>
      <c r="BCY130" s="178"/>
      <c r="BCZ130" s="178"/>
      <c r="BDA130" s="178"/>
      <c r="BDB130" s="178"/>
      <c r="BDC130" s="178"/>
      <c r="BDD130" s="178"/>
      <c r="BDE130" s="178"/>
      <c r="BDF130" s="178"/>
      <c r="BDG130" s="178"/>
      <c r="BDH130" s="178"/>
      <c r="BDI130" s="178"/>
      <c r="BDJ130" s="178"/>
      <c r="BDK130" s="178"/>
      <c r="BDL130" s="178"/>
      <c r="BDM130" s="178"/>
      <c r="BDN130" s="178"/>
      <c r="BDO130" s="178"/>
      <c r="BDP130" s="178"/>
      <c r="BDQ130" s="178"/>
      <c r="BDR130" s="178"/>
      <c r="BDS130" s="178"/>
      <c r="BDT130" s="178"/>
      <c r="BDU130" s="178"/>
      <c r="BDV130" s="178"/>
      <c r="BDW130" s="178"/>
      <c r="BDX130" s="178"/>
      <c r="BDY130" s="178"/>
      <c r="BDZ130" s="178"/>
      <c r="BEA130" s="178"/>
      <c r="BEB130" s="178"/>
      <c r="BEC130" s="178"/>
      <c r="BED130" s="178"/>
      <c r="BEE130" s="178"/>
      <c r="BEF130" s="178"/>
      <c r="BEG130" s="178"/>
      <c r="BEH130" s="178"/>
      <c r="BEI130" s="178"/>
      <c r="BEJ130" s="178"/>
      <c r="BEK130" s="178"/>
      <c r="BEL130" s="178"/>
      <c r="BEM130" s="178"/>
      <c r="BEN130" s="178"/>
      <c r="BEO130" s="178"/>
      <c r="BEP130" s="178"/>
      <c r="BEQ130" s="178"/>
      <c r="BER130" s="178"/>
      <c r="BES130" s="178"/>
      <c r="BET130" s="178"/>
      <c r="BEU130" s="178"/>
      <c r="BEV130" s="178"/>
      <c r="BEW130" s="178"/>
      <c r="BEX130" s="178"/>
      <c r="BEY130" s="178"/>
      <c r="BEZ130" s="178"/>
      <c r="BFA130" s="178"/>
      <c r="BFB130" s="178"/>
      <c r="BFC130" s="178"/>
      <c r="BFD130" s="178"/>
      <c r="BFE130" s="178"/>
      <c r="BFF130" s="178"/>
      <c r="BFG130" s="178"/>
      <c r="BFH130" s="178"/>
      <c r="BFI130" s="178"/>
      <c r="BFJ130" s="178"/>
      <c r="BFK130" s="178"/>
      <c r="BFL130" s="178"/>
      <c r="BFM130" s="178"/>
      <c r="BFN130" s="178"/>
      <c r="BFO130" s="178"/>
      <c r="BFP130" s="178"/>
      <c r="BFQ130" s="178"/>
      <c r="BFR130" s="178"/>
      <c r="BFS130" s="178"/>
      <c r="BFT130" s="178"/>
      <c r="BFU130" s="178"/>
      <c r="BFV130" s="178"/>
      <c r="BFW130" s="178"/>
      <c r="BFX130" s="178"/>
      <c r="BFY130" s="178"/>
      <c r="BFZ130" s="178"/>
      <c r="BGA130" s="178"/>
      <c r="BGB130" s="178"/>
      <c r="BGC130" s="178"/>
      <c r="BGD130" s="178"/>
      <c r="BGE130" s="178"/>
      <c r="BGF130" s="178"/>
      <c r="BGG130" s="178"/>
      <c r="BGH130" s="178"/>
      <c r="BGI130" s="178"/>
      <c r="BGJ130" s="178"/>
      <c r="BGK130" s="178"/>
      <c r="BGL130" s="178"/>
      <c r="BGM130" s="178"/>
      <c r="BGN130" s="178"/>
      <c r="BGO130" s="178"/>
      <c r="BGP130" s="178"/>
      <c r="BGQ130" s="178"/>
      <c r="BGR130" s="178"/>
      <c r="BGS130" s="178"/>
      <c r="BGT130" s="178"/>
      <c r="BGU130" s="178"/>
      <c r="BGV130" s="178"/>
      <c r="BGW130" s="178"/>
      <c r="BGX130" s="178"/>
      <c r="BGY130" s="178"/>
      <c r="BGZ130" s="178"/>
      <c r="BHA130" s="178"/>
      <c r="BHB130" s="178"/>
      <c r="BHC130" s="178"/>
      <c r="BHD130" s="178"/>
      <c r="BHE130" s="178"/>
      <c r="BHF130" s="178"/>
      <c r="BHG130" s="178"/>
      <c r="BHH130" s="178"/>
      <c r="BHI130" s="178"/>
      <c r="BHJ130" s="178"/>
      <c r="BHK130" s="178"/>
      <c r="BHL130" s="178"/>
      <c r="BHM130" s="178"/>
      <c r="BHN130" s="178"/>
      <c r="BHO130" s="178"/>
      <c r="BHP130" s="178"/>
      <c r="BHQ130" s="178"/>
      <c r="BHR130" s="178"/>
      <c r="BHS130" s="178"/>
      <c r="BHT130" s="178"/>
      <c r="BHU130" s="178"/>
      <c r="BHV130" s="178"/>
      <c r="BHW130" s="178"/>
      <c r="BHX130" s="178"/>
      <c r="BHY130" s="178"/>
      <c r="BHZ130" s="178"/>
      <c r="BIA130" s="178"/>
      <c r="BIB130" s="178"/>
      <c r="BIC130" s="178"/>
      <c r="BID130" s="178"/>
      <c r="BIE130" s="178"/>
      <c r="BIF130" s="178"/>
      <c r="BIG130" s="178"/>
      <c r="BIH130" s="178"/>
      <c r="BII130" s="178"/>
      <c r="BIJ130" s="178"/>
      <c r="BIK130" s="178"/>
      <c r="BIL130" s="178"/>
      <c r="BIM130" s="178"/>
      <c r="BIN130" s="178"/>
      <c r="BIO130" s="178"/>
      <c r="BIP130" s="178"/>
      <c r="BIQ130" s="178"/>
      <c r="BIR130" s="178"/>
      <c r="BIS130" s="178"/>
      <c r="BIT130" s="178"/>
      <c r="BIU130" s="178"/>
      <c r="BIV130" s="178"/>
      <c r="BIW130" s="178"/>
      <c r="BIX130" s="178"/>
      <c r="BIY130" s="178"/>
      <c r="BIZ130" s="178"/>
      <c r="BJA130" s="178"/>
      <c r="BJB130" s="178"/>
      <c r="BJC130" s="178"/>
      <c r="BJD130" s="178"/>
      <c r="BJE130" s="178"/>
      <c r="BJF130" s="178"/>
      <c r="BJG130" s="178"/>
      <c r="BJH130" s="178"/>
      <c r="BJI130" s="178"/>
      <c r="BJJ130" s="178"/>
      <c r="BJK130" s="178"/>
      <c r="BJL130" s="178"/>
      <c r="BJM130" s="178"/>
      <c r="BJN130" s="178"/>
      <c r="BJO130" s="178"/>
      <c r="BJP130" s="178"/>
      <c r="BJQ130" s="178"/>
      <c r="BJR130" s="178"/>
      <c r="BJS130" s="178"/>
      <c r="BJT130" s="178"/>
      <c r="BJU130" s="178"/>
      <c r="BJV130" s="178"/>
      <c r="BJW130" s="178"/>
      <c r="BJX130" s="178"/>
      <c r="BJY130" s="178"/>
      <c r="BJZ130" s="178"/>
      <c r="BKA130" s="178"/>
      <c r="BKB130" s="178"/>
      <c r="BKC130" s="178"/>
      <c r="BKD130" s="178"/>
      <c r="BKE130" s="178"/>
      <c r="BKF130" s="178"/>
      <c r="BKG130" s="178"/>
      <c r="BKH130" s="178"/>
      <c r="BKI130" s="178"/>
      <c r="BKJ130" s="178"/>
      <c r="BKK130" s="178"/>
      <c r="BKL130" s="178"/>
      <c r="BKM130" s="178"/>
      <c r="BKN130" s="178"/>
      <c r="BKO130" s="178"/>
      <c r="BKP130" s="178"/>
      <c r="BKQ130" s="178"/>
      <c r="BKR130" s="178"/>
      <c r="BKS130" s="178"/>
      <c r="BKT130" s="178"/>
      <c r="BKU130" s="178"/>
      <c r="BKV130" s="178"/>
      <c r="BKW130" s="178"/>
      <c r="BKX130" s="178"/>
      <c r="BKY130" s="178"/>
      <c r="BKZ130" s="178"/>
      <c r="BLA130" s="178"/>
      <c r="BLB130" s="178"/>
      <c r="BLC130" s="178"/>
      <c r="BLD130" s="178"/>
      <c r="BLE130" s="178"/>
      <c r="BLF130" s="178"/>
      <c r="BLG130" s="178"/>
      <c r="BLH130" s="178"/>
      <c r="BLI130" s="178"/>
      <c r="BLJ130" s="178"/>
      <c r="BLK130" s="178"/>
      <c r="BLL130" s="178"/>
      <c r="BLM130" s="178"/>
      <c r="BLN130" s="178"/>
      <c r="BLO130" s="178"/>
      <c r="BLP130" s="178"/>
      <c r="BLQ130" s="178"/>
      <c r="BLR130" s="178"/>
      <c r="BLS130" s="178"/>
      <c r="BLT130" s="178"/>
      <c r="BLU130" s="178"/>
      <c r="BLV130" s="178"/>
      <c r="BLW130" s="178"/>
      <c r="BLX130" s="178"/>
      <c r="BLY130" s="178"/>
      <c r="BLZ130" s="178"/>
      <c r="BMA130" s="178"/>
      <c r="BMB130" s="178"/>
      <c r="BMC130" s="178"/>
      <c r="BMD130" s="178"/>
      <c r="BME130" s="178"/>
      <c r="BMF130" s="178"/>
      <c r="BMG130" s="178"/>
      <c r="BMH130" s="178"/>
      <c r="BMI130" s="178"/>
      <c r="BMJ130" s="178"/>
      <c r="BMK130" s="178"/>
      <c r="BML130" s="178"/>
      <c r="BMM130" s="178"/>
      <c r="BMN130" s="178"/>
      <c r="BMO130" s="178"/>
      <c r="BMP130" s="178"/>
      <c r="BMQ130" s="178"/>
      <c r="BMR130" s="178"/>
      <c r="BMS130" s="178"/>
      <c r="BMT130" s="178"/>
      <c r="BMU130" s="178"/>
      <c r="BMV130" s="178"/>
      <c r="BMW130" s="178"/>
      <c r="BMX130" s="178"/>
      <c r="BMY130" s="178"/>
      <c r="BMZ130" s="178"/>
      <c r="BNA130" s="178"/>
      <c r="BNB130" s="178"/>
      <c r="BNC130" s="178"/>
      <c r="BND130" s="178"/>
      <c r="BNE130" s="178"/>
      <c r="BNF130" s="178"/>
      <c r="BNG130" s="178"/>
      <c r="BNH130" s="178"/>
      <c r="BNI130" s="178"/>
      <c r="BNJ130" s="178"/>
      <c r="BNK130" s="178"/>
      <c r="BNL130" s="178"/>
      <c r="BNM130" s="178"/>
      <c r="BNN130" s="178"/>
      <c r="BNO130" s="178"/>
      <c r="BNP130" s="178"/>
      <c r="BNQ130" s="178"/>
      <c r="BNR130" s="178"/>
      <c r="BNS130" s="178"/>
      <c r="BNT130" s="178"/>
      <c r="BNU130" s="178"/>
      <c r="BNV130" s="178"/>
      <c r="BNW130" s="178"/>
      <c r="BNX130" s="178"/>
      <c r="BNY130" s="178"/>
      <c r="BNZ130" s="178"/>
      <c r="BOA130" s="178"/>
      <c r="BOB130" s="178"/>
      <c r="BOC130" s="178"/>
      <c r="BOD130" s="178"/>
      <c r="BOE130" s="178"/>
      <c r="BOF130" s="178"/>
      <c r="BOG130" s="178"/>
      <c r="BOH130" s="178"/>
      <c r="BOI130" s="178"/>
      <c r="BOJ130" s="178"/>
      <c r="BOK130" s="178"/>
      <c r="BOL130" s="178"/>
      <c r="BOM130" s="178"/>
      <c r="BON130" s="178"/>
      <c r="BOO130" s="178"/>
      <c r="BOP130" s="178"/>
      <c r="BOQ130" s="178"/>
      <c r="BOR130" s="178"/>
      <c r="BOS130" s="178"/>
      <c r="BOT130" s="178"/>
      <c r="BOU130" s="178"/>
      <c r="BOV130" s="178"/>
      <c r="BOW130" s="178"/>
      <c r="BOX130" s="178"/>
      <c r="BOY130" s="178"/>
      <c r="BOZ130" s="178"/>
      <c r="BPA130" s="178"/>
      <c r="BPB130" s="178"/>
      <c r="BPC130" s="178"/>
      <c r="BPD130" s="178"/>
      <c r="BPE130" s="178"/>
      <c r="BPF130" s="178"/>
      <c r="BPG130" s="178"/>
      <c r="BPH130" s="178"/>
      <c r="BPI130" s="178"/>
      <c r="BPJ130" s="178"/>
      <c r="BPK130" s="178"/>
      <c r="BPL130" s="178"/>
      <c r="BPM130" s="178"/>
      <c r="BPN130" s="178"/>
      <c r="BPO130" s="178"/>
      <c r="BPP130" s="178"/>
      <c r="BPQ130" s="178"/>
      <c r="BPR130" s="178"/>
      <c r="BPS130" s="178"/>
      <c r="BPT130" s="178"/>
      <c r="BPU130" s="178"/>
      <c r="BPV130" s="178"/>
      <c r="BPW130" s="178"/>
      <c r="BPX130" s="178"/>
      <c r="BPY130" s="178"/>
      <c r="BPZ130" s="178"/>
      <c r="BQA130" s="178"/>
      <c r="BQB130" s="178"/>
      <c r="BQC130" s="178"/>
      <c r="BQD130" s="178"/>
      <c r="BQE130" s="178"/>
      <c r="BQF130" s="178"/>
      <c r="BQG130" s="178"/>
      <c r="BQH130" s="178"/>
      <c r="BQI130" s="178"/>
      <c r="BQJ130" s="178"/>
      <c r="BQK130" s="178"/>
      <c r="BQL130" s="178"/>
      <c r="BQM130" s="178"/>
      <c r="BQN130" s="178"/>
      <c r="BQO130" s="178"/>
      <c r="BQP130" s="178"/>
      <c r="BQQ130" s="178"/>
      <c r="BQR130" s="178"/>
      <c r="BQS130" s="178"/>
      <c r="BQT130" s="178"/>
      <c r="BQU130" s="178"/>
      <c r="BQV130" s="178"/>
      <c r="BQW130" s="178"/>
      <c r="BQX130" s="178"/>
      <c r="BQY130" s="178"/>
      <c r="BQZ130" s="178"/>
      <c r="BRA130" s="178"/>
      <c r="BRB130" s="178"/>
      <c r="BRC130" s="178"/>
      <c r="BRD130" s="178"/>
      <c r="BRE130" s="178"/>
      <c r="BRF130" s="178"/>
      <c r="BRG130" s="178"/>
      <c r="BRH130" s="178"/>
      <c r="BRI130" s="178"/>
      <c r="BRJ130" s="178"/>
      <c r="BRK130" s="178"/>
      <c r="BRL130" s="178"/>
      <c r="BRM130" s="178"/>
      <c r="BRN130" s="178"/>
      <c r="BRO130" s="178"/>
      <c r="BRP130" s="178"/>
      <c r="BRQ130" s="178"/>
      <c r="BRR130" s="178"/>
      <c r="BRS130" s="178"/>
      <c r="BRT130" s="178"/>
      <c r="BRU130" s="178"/>
      <c r="BRV130" s="178"/>
      <c r="BRW130" s="178"/>
      <c r="BRX130" s="178"/>
      <c r="BRY130" s="178"/>
      <c r="BRZ130" s="178"/>
      <c r="BSA130" s="178"/>
      <c r="BSB130" s="178"/>
      <c r="BSC130" s="178"/>
      <c r="BSD130" s="178"/>
      <c r="BSE130" s="178"/>
      <c r="BSF130" s="178"/>
      <c r="BSG130" s="178"/>
      <c r="BSH130" s="178"/>
      <c r="BSI130" s="178"/>
      <c r="BSJ130" s="178"/>
      <c r="BSK130" s="178"/>
      <c r="BSL130" s="178"/>
      <c r="BSM130" s="178"/>
      <c r="BSN130" s="178"/>
      <c r="BSO130" s="178"/>
      <c r="BSP130" s="178"/>
      <c r="BSQ130" s="178"/>
      <c r="BSR130" s="178"/>
      <c r="BSS130" s="178"/>
      <c r="BST130" s="178"/>
      <c r="BSU130" s="178"/>
      <c r="BSV130" s="178"/>
      <c r="BSW130" s="178"/>
      <c r="BSX130" s="178"/>
      <c r="BSY130" s="178"/>
      <c r="BSZ130" s="178"/>
      <c r="BTA130" s="178"/>
      <c r="BTB130" s="178"/>
      <c r="BTC130" s="178"/>
      <c r="BTD130" s="178"/>
      <c r="BTE130" s="178"/>
      <c r="BTF130" s="178"/>
      <c r="BTG130" s="178"/>
      <c r="BTH130" s="178"/>
      <c r="BTI130" s="178"/>
      <c r="BTJ130" s="178"/>
      <c r="BTK130" s="178"/>
      <c r="BTL130" s="178"/>
      <c r="BTM130" s="178"/>
      <c r="BTN130" s="178"/>
      <c r="BTO130" s="178"/>
      <c r="BTP130" s="178"/>
      <c r="BTQ130" s="178"/>
      <c r="BTR130" s="178"/>
      <c r="BTS130" s="178"/>
      <c r="BTT130" s="178"/>
      <c r="BTU130" s="178"/>
      <c r="BTV130" s="178"/>
      <c r="BTW130" s="178"/>
      <c r="BTX130" s="178"/>
      <c r="BTY130" s="178"/>
      <c r="BTZ130" s="178"/>
      <c r="BUA130" s="178"/>
      <c r="BUB130" s="178"/>
      <c r="BUC130" s="178"/>
      <c r="BUD130" s="178"/>
      <c r="BUE130" s="178"/>
      <c r="BUF130" s="178"/>
      <c r="BUG130" s="178"/>
      <c r="BUH130" s="178"/>
      <c r="BUI130" s="178"/>
      <c r="BUJ130" s="178"/>
      <c r="BUK130" s="178"/>
      <c r="BUL130" s="178"/>
      <c r="BUM130" s="178"/>
      <c r="BUN130" s="178"/>
      <c r="BUO130" s="178"/>
      <c r="BUP130" s="178"/>
      <c r="BUQ130" s="178"/>
      <c r="BUR130" s="178"/>
      <c r="BUS130" s="178"/>
      <c r="BUT130" s="178"/>
      <c r="BUU130" s="178"/>
      <c r="BUV130" s="178"/>
      <c r="BUW130" s="178"/>
      <c r="BUX130" s="178"/>
      <c r="BUY130" s="178"/>
      <c r="BUZ130" s="178"/>
      <c r="BVA130" s="178"/>
      <c r="BVB130" s="178"/>
      <c r="BVC130" s="178"/>
      <c r="BVD130" s="178"/>
      <c r="BVE130" s="178"/>
      <c r="BVF130" s="178"/>
      <c r="BVG130" s="178"/>
      <c r="BVH130" s="178"/>
      <c r="BVI130" s="178"/>
      <c r="BVJ130" s="178"/>
      <c r="BVK130" s="178"/>
      <c r="BVL130" s="178"/>
      <c r="BVM130" s="178"/>
      <c r="BVN130" s="178"/>
      <c r="BVO130" s="178"/>
      <c r="BVP130" s="178"/>
      <c r="BVQ130" s="178"/>
      <c r="BVR130" s="178"/>
      <c r="BVS130" s="178"/>
      <c r="BVT130" s="178"/>
      <c r="BVU130" s="178"/>
      <c r="BVV130" s="178"/>
      <c r="BVW130" s="178"/>
      <c r="BVX130" s="178"/>
      <c r="BVY130" s="178"/>
      <c r="BVZ130" s="178"/>
      <c r="BWA130" s="178"/>
      <c r="BWB130" s="178"/>
      <c r="BWC130" s="178"/>
      <c r="BWD130" s="178"/>
      <c r="BWE130" s="178"/>
      <c r="BWF130" s="178"/>
      <c r="BWG130" s="178"/>
      <c r="BWH130" s="178"/>
      <c r="BWI130" s="178"/>
      <c r="BWJ130" s="178"/>
      <c r="BWK130" s="178"/>
      <c r="BWL130" s="178"/>
      <c r="BWM130" s="178"/>
      <c r="BWN130" s="178"/>
      <c r="BWO130" s="178"/>
      <c r="BWP130" s="178"/>
      <c r="BWQ130" s="178"/>
      <c r="BWR130" s="178"/>
      <c r="BWS130" s="178"/>
      <c r="BWT130" s="178"/>
      <c r="BWU130" s="178"/>
      <c r="BWV130" s="178"/>
      <c r="BWW130" s="178"/>
      <c r="BWX130" s="178"/>
      <c r="BWY130" s="178"/>
      <c r="BWZ130" s="178"/>
      <c r="BXA130" s="178"/>
      <c r="BXB130" s="178"/>
      <c r="BXC130" s="178"/>
      <c r="BXD130" s="178"/>
      <c r="BXE130" s="178"/>
      <c r="BXF130" s="178"/>
      <c r="BXG130" s="178"/>
      <c r="BXH130" s="178"/>
      <c r="BXI130" s="178"/>
      <c r="BXJ130" s="178"/>
      <c r="BXK130" s="178"/>
      <c r="BXL130" s="178"/>
      <c r="BXM130" s="178"/>
      <c r="BXN130" s="178"/>
      <c r="BXO130" s="178"/>
      <c r="BXP130" s="178"/>
      <c r="BXQ130" s="178"/>
      <c r="BXR130" s="178"/>
      <c r="BXS130" s="178"/>
      <c r="BXT130" s="178"/>
      <c r="BXU130" s="178"/>
      <c r="BXV130" s="178"/>
      <c r="BXW130" s="178"/>
      <c r="BXX130" s="178"/>
      <c r="BXY130" s="178"/>
      <c r="BXZ130" s="178"/>
      <c r="BYA130" s="178"/>
      <c r="BYB130" s="178"/>
      <c r="BYC130" s="178"/>
      <c r="BYD130" s="178"/>
      <c r="BYE130" s="178"/>
      <c r="BYF130" s="178"/>
      <c r="BYG130" s="178"/>
      <c r="BYH130" s="178"/>
      <c r="BYI130" s="178"/>
      <c r="BYJ130" s="178"/>
      <c r="BYK130" s="178"/>
      <c r="BYL130" s="178"/>
      <c r="BYM130" s="178"/>
      <c r="BYN130" s="178"/>
      <c r="BYO130" s="178"/>
      <c r="BYP130" s="178"/>
      <c r="BYQ130" s="178"/>
      <c r="BYR130" s="178"/>
      <c r="BYS130" s="178"/>
      <c r="BYT130" s="178"/>
      <c r="BYU130" s="178"/>
      <c r="BYV130" s="178"/>
      <c r="BYW130" s="178"/>
      <c r="BYX130" s="178"/>
      <c r="BYY130" s="178"/>
      <c r="BYZ130" s="178"/>
      <c r="BZA130" s="178"/>
      <c r="BZB130" s="178"/>
      <c r="BZC130" s="178"/>
      <c r="BZD130" s="178"/>
      <c r="BZE130" s="178"/>
      <c r="BZF130" s="178"/>
      <c r="BZG130" s="178"/>
      <c r="BZH130" s="178"/>
      <c r="BZI130" s="178"/>
      <c r="BZJ130" s="178"/>
      <c r="BZK130" s="178"/>
      <c r="BZL130" s="178"/>
      <c r="BZM130" s="178"/>
      <c r="BZN130" s="178"/>
      <c r="BZO130" s="178"/>
      <c r="BZP130" s="178"/>
      <c r="BZQ130" s="178"/>
      <c r="BZR130" s="178"/>
      <c r="BZS130" s="178"/>
      <c r="BZT130" s="178"/>
      <c r="BZU130" s="178"/>
      <c r="BZV130" s="178"/>
      <c r="BZW130" s="178"/>
      <c r="BZX130" s="178"/>
      <c r="BZY130" s="178"/>
      <c r="BZZ130" s="178"/>
      <c r="CAA130" s="178"/>
      <c r="CAB130" s="178"/>
      <c r="CAC130" s="178"/>
      <c r="CAD130" s="178"/>
      <c r="CAE130" s="178"/>
      <c r="CAF130" s="178"/>
      <c r="CAG130" s="178"/>
      <c r="CAH130" s="178"/>
      <c r="CAI130" s="178"/>
      <c r="CAJ130" s="178"/>
      <c r="CAK130" s="178"/>
      <c r="CAL130" s="178"/>
      <c r="CAM130" s="178"/>
      <c r="CAN130" s="178"/>
      <c r="CAO130" s="178"/>
      <c r="CAP130" s="178"/>
      <c r="CAQ130" s="178"/>
      <c r="CAR130" s="178"/>
      <c r="CAS130" s="178"/>
      <c r="CAT130" s="178"/>
      <c r="CAU130" s="178"/>
      <c r="CAV130" s="178"/>
      <c r="CAW130" s="178"/>
      <c r="CAX130" s="178"/>
      <c r="CAY130" s="178"/>
      <c r="CAZ130" s="178"/>
      <c r="CBA130" s="178"/>
      <c r="CBB130" s="178"/>
      <c r="CBC130" s="178"/>
      <c r="CBD130" s="178"/>
      <c r="CBE130" s="178"/>
      <c r="CBF130" s="178"/>
      <c r="CBG130" s="178"/>
      <c r="CBH130" s="178"/>
      <c r="CBI130" s="178"/>
      <c r="CBJ130" s="178"/>
      <c r="CBK130" s="178"/>
      <c r="CBL130" s="178"/>
      <c r="CBM130" s="178"/>
      <c r="CBN130" s="178"/>
      <c r="CBO130" s="178"/>
      <c r="CBP130" s="178"/>
      <c r="CBQ130" s="178"/>
      <c r="CBR130" s="178"/>
      <c r="CBS130" s="178"/>
      <c r="CBT130" s="178"/>
      <c r="CBU130" s="178"/>
      <c r="CBV130" s="178"/>
      <c r="CBW130" s="178"/>
      <c r="CBX130" s="178"/>
      <c r="CBY130" s="178"/>
      <c r="CBZ130" s="178"/>
      <c r="CCA130" s="178"/>
      <c r="CCB130" s="178"/>
      <c r="CCC130" s="178"/>
      <c r="CCD130" s="178"/>
      <c r="CCE130" s="178"/>
      <c r="CCF130" s="178"/>
      <c r="CCG130" s="178"/>
      <c r="CCH130" s="178"/>
      <c r="CCI130" s="178"/>
      <c r="CCJ130" s="178"/>
      <c r="CCK130" s="178"/>
      <c r="CCL130" s="178"/>
      <c r="CCM130" s="178"/>
      <c r="CCN130" s="178"/>
      <c r="CCO130" s="178"/>
      <c r="CCP130" s="178"/>
      <c r="CCQ130" s="178"/>
      <c r="CCR130" s="178"/>
      <c r="CCS130" s="178"/>
      <c r="CCT130" s="178"/>
      <c r="CCU130" s="178"/>
      <c r="CCV130" s="178"/>
      <c r="CCW130" s="178"/>
      <c r="CCX130" s="178"/>
      <c r="CCY130" s="178"/>
      <c r="CCZ130" s="178"/>
      <c r="CDA130" s="178"/>
      <c r="CDB130" s="178"/>
      <c r="CDC130" s="178"/>
      <c r="CDD130" s="178"/>
      <c r="CDE130" s="178"/>
      <c r="CDF130" s="178"/>
      <c r="CDG130" s="178"/>
      <c r="CDH130" s="178"/>
      <c r="CDI130" s="178"/>
      <c r="CDJ130" s="178"/>
      <c r="CDK130" s="178"/>
      <c r="CDL130" s="178"/>
      <c r="CDM130" s="178"/>
      <c r="CDN130" s="178"/>
      <c r="CDO130" s="178"/>
      <c r="CDP130" s="178"/>
      <c r="CDQ130" s="178"/>
      <c r="CDR130" s="178"/>
      <c r="CDS130" s="178"/>
      <c r="CDT130" s="178"/>
      <c r="CDU130" s="178"/>
      <c r="CDV130" s="178"/>
      <c r="CDW130" s="178"/>
      <c r="CDX130" s="178"/>
      <c r="CDY130" s="178"/>
      <c r="CDZ130" s="178"/>
      <c r="CEA130" s="178"/>
      <c r="CEB130" s="178"/>
      <c r="CEC130" s="178"/>
      <c r="CED130" s="178"/>
      <c r="CEE130" s="178"/>
      <c r="CEF130" s="178"/>
      <c r="CEG130" s="178"/>
      <c r="CEH130" s="178"/>
      <c r="CEI130" s="178"/>
      <c r="CEJ130" s="178"/>
      <c r="CEK130" s="178"/>
      <c r="CEL130" s="178"/>
      <c r="CEM130" s="178"/>
      <c r="CEN130" s="178"/>
      <c r="CEO130" s="178"/>
      <c r="CEP130" s="178"/>
      <c r="CEQ130" s="178"/>
      <c r="CER130" s="178"/>
      <c r="CES130" s="178"/>
      <c r="CET130" s="178"/>
      <c r="CEU130" s="178"/>
      <c r="CEV130" s="178"/>
      <c r="CEW130" s="178"/>
      <c r="CEX130" s="178"/>
      <c r="CEY130" s="178"/>
      <c r="CEZ130" s="178"/>
      <c r="CFA130" s="178"/>
      <c r="CFB130" s="178"/>
      <c r="CFC130" s="178"/>
      <c r="CFD130" s="178"/>
      <c r="CFE130" s="178"/>
      <c r="CFF130" s="178"/>
      <c r="CFG130" s="178"/>
      <c r="CFH130" s="178"/>
      <c r="CFI130" s="178"/>
      <c r="CFJ130" s="178"/>
      <c r="CFK130" s="178"/>
      <c r="CFL130" s="178"/>
      <c r="CFM130" s="178"/>
      <c r="CFN130" s="178"/>
      <c r="CFO130" s="178"/>
      <c r="CFP130" s="178"/>
      <c r="CFQ130" s="178"/>
      <c r="CFR130" s="178"/>
      <c r="CFS130" s="178"/>
      <c r="CFT130" s="178"/>
      <c r="CFU130" s="178"/>
      <c r="CFV130" s="178"/>
      <c r="CFW130" s="178"/>
      <c r="CFX130" s="178"/>
      <c r="CFY130" s="178"/>
      <c r="CFZ130" s="178"/>
      <c r="CGA130" s="178"/>
      <c r="CGB130" s="178"/>
      <c r="CGC130" s="178"/>
      <c r="CGD130" s="178"/>
      <c r="CGE130" s="178"/>
      <c r="CGF130" s="178"/>
      <c r="CGG130" s="178"/>
      <c r="CGH130" s="178"/>
      <c r="CGI130" s="178"/>
      <c r="CGJ130" s="178"/>
      <c r="CGK130" s="178"/>
      <c r="CGL130" s="178"/>
      <c r="CGM130" s="178"/>
      <c r="CGN130" s="178"/>
      <c r="CGO130" s="178"/>
      <c r="CGP130" s="178"/>
      <c r="CGQ130" s="178"/>
      <c r="CGR130" s="178"/>
      <c r="CGS130" s="178"/>
      <c r="CGT130" s="178"/>
      <c r="CGU130" s="178"/>
      <c r="CGV130" s="178"/>
      <c r="CGW130" s="178"/>
      <c r="CGX130" s="178"/>
      <c r="CGY130" s="178"/>
      <c r="CGZ130" s="178"/>
      <c r="CHA130" s="178"/>
      <c r="CHB130" s="178"/>
      <c r="CHC130" s="178"/>
      <c r="CHD130" s="178"/>
      <c r="CHE130" s="178"/>
      <c r="CHF130" s="178"/>
      <c r="CHG130" s="178"/>
      <c r="CHH130" s="178"/>
      <c r="CHI130" s="178"/>
      <c r="CHJ130" s="178"/>
      <c r="CHK130" s="178"/>
      <c r="CHL130" s="178"/>
      <c r="CHM130" s="178"/>
      <c r="CHN130" s="178"/>
      <c r="CHO130" s="178"/>
      <c r="CHP130" s="178"/>
      <c r="CHQ130" s="178"/>
      <c r="CHR130" s="178"/>
      <c r="CHS130" s="178"/>
      <c r="CHT130" s="178"/>
      <c r="CHU130" s="178"/>
      <c r="CHV130" s="178"/>
      <c r="CHW130" s="178"/>
      <c r="CHX130" s="178"/>
      <c r="CHY130" s="178"/>
      <c r="CHZ130" s="178"/>
      <c r="CIA130" s="178"/>
      <c r="CIB130" s="178"/>
      <c r="CIC130" s="178"/>
      <c r="CID130" s="178"/>
      <c r="CIE130" s="178"/>
      <c r="CIF130" s="178"/>
      <c r="CIG130" s="178"/>
      <c r="CIH130" s="178"/>
      <c r="CII130" s="178"/>
      <c r="CIJ130" s="178"/>
      <c r="CIK130" s="178"/>
      <c r="CIL130" s="178"/>
      <c r="CIM130" s="178"/>
      <c r="CIN130" s="178"/>
      <c r="CIO130" s="178"/>
      <c r="CIP130" s="178"/>
      <c r="CIQ130" s="178"/>
      <c r="CIR130" s="178"/>
      <c r="CIS130" s="178"/>
      <c r="CIT130" s="178"/>
      <c r="CIU130" s="178"/>
      <c r="CIV130" s="178"/>
      <c r="CIW130" s="178"/>
      <c r="CIX130" s="178"/>
      <c r="CIY130" s="178"/>
      <c r="CIZ130" s="178"/>
      <c r="CJA130" s="178"/>
      <c r="CJB130" s="178"/>
      <c r="CJC130" s="178"/>
      <c r="CJD130" s="178"/>
      <c r="CJE130" s="178"/>
      <c r="CJF130" s="178"/>
      <c r="CJG130" s="178"/>
      <c r="CJH130" s="178"/>
      <c r="CJI130" s="178"/>
      <c r="CJJ130" s="178"/>
      <c r="CJK130" s="178"/>
      <c r="CJL130" s="178"/>
      <c r="CJM130" s="178"/>
      <c r="CJN130" s="178"/>
      <c r="CJO130" s="178"/>
      <c r="CJP130" s="178"/>
      <c r="CJQ130" s="178"/>
      <c r="CJR130" s="178"/>
      <c r="CJS130" s="178"/>
      <c r="CJT130" s="178"/>
      <c r="CJU130" s="178"/>
      <c r="CJV130" s="178"/>
      <c r="CJW130" s="178"/>
      <c r="CJX130" s="178"/>
      <c r="CJY130" s="178"/>
      <c r="CJZ130" s="178"/>
      <c r="CKA130" s="178"/>
      <c r="CKB130" s="178"/>
      <c r="CKC130" s="178"/>
      <c r="CKD130" s="178"/>
      <c r="CKE130" s="178"/>
      <c r="CKF130" s="178"/>
      <c r="CKG130" s="178"/>
      <c r="CKH130" s="178"/>
      <c r="CKI130" s="178"/>
      <c r="CKJ130" s="178"/>
      <c r="CKK130" s="178"/>
      <c r="CKL130" s="178"/>
      <c r="CKM130" s="178"/>
      <c r="CKN130" s="178"/>
      <c r="CKO130" s="178"/>
      <c r="CKP130" s="178"/>
      <c r="CKQ130" s="178"/>
      <c r="CKR130" s="178"/>
      <c r="CKS130" s="178"/>
      <c r="CKT130" s="178"/>
      <c r="CKU130" s="178"/>
      <c r="CKV130" s="178"/>
      <c r="CKW130" s="178"/>
      <c r="CKX130" s="178"/>
      <c r="CKY130" s="178"/>
      <c r="CKZ130" s="178"/>
      <c r="CLA130" s="178"/>
      <c r="CLB130" s="178"/>
      <c r="CLC130" s="178"/>
      <c r="CLD130" s="178"/>
      <c r="CLE130" s="178"/>
      <c r="CLF130" s="178"/>
      <c r="CLG130" s="178"/>
      <c r="CLH130" s="178"/>
      <c r="CLI130" s="178"/>
      <c r="CLJ130" s="178"/>
      <c r="CLK130" s="178"/>
      <c r="CLL130" s="178"/>
      <c r="CLM130" s="178"/>
      <c r="CLN130" s="178"/>
      <c r="CLO130" s="178"/>
      <c r="CLP130" s="178"/>
      <c r="CLQ130" s="178"/>
      <c r="CLR130" s="178"/>
      <c r="CLS130" s="178"/>
      <c r="CLT130" s="178"/>
      <c r="CLU130" s="178"/>
      <c r="CLV130" s="178"/>
      <c r="CLW130" s="178"/>
      <c r="CLX130" s="178"/>
      <c r="CLY130" s="178"/>
      <c r="CLZ130" s="178"/>
      <c r="CMA130" s="178"/>
      <c r="CMB130" s="178"/>
      <c r="CMC130" s="178"/>
      <c r="CMD130" s="178"/>
      <c r="CME130" s="178"/>
      <c r="CMF130" s="178"/>
      <c r="CMG130" s="178"/>
      <c r="CMH130" s="178"/>
      <c r="CMI130" s="178"/>
      <c r="CMJ130" s="178"/>
      <c r="CMK130" s="178"/>
      <c r="CML130" s="178"/>
      <c r="CMM130" s="178"/>
      <c r="CMN130" s="178"/>
      <c r="CMO130" s="178"/>
      <c r="CMP130" s="178"/>
      <c r="CMQ130" s="178"/>
      <c r="CMR130" s="178"/>
      <c r="CMS130" s="178"/>
      <c r="CMT130" s="178"/>
      <c r="CMU130" s="178"/>
      <c r="CMV130" s="178"/>
      <c r="CMW130" s="178"/>
      <c r="CMX130" s="178"/>
      <c r="CMY130" s="178"/>
      <c r="CMZ130" s="178"/>
      <c r="CNA130" s="178"/>
      <c r="CNB130" s="178"/>
      <c r="CNC130" s="178"/>
      <c r="CND130" s="178"/>
      <c r="CNE130" s="178"/>
      <c r="CNF130" s="178"/>
      <c r="CNG130" s="178"/>
      <c r="CNH130" s="178"/>
      <c r="CNI130" s="178"/>
      <c r="CNJ130" s="178"/>
      <c r="CNK130" s="178"/>
      <c r="CNL130" s="178"/>
      <c r="CNM130" s="178"/>
      <c r="CNN130" s="178"/>
      <c r="CNO130" s="178"/>
      <c r="CNP130" s="178"/>
      <c r="CNQ130" s="178"/>
      <c r="CNR130" s="178"/>
      <c r="CNS130" s="178"/>
      <c r="CNT130" s="178"/>
      <c r="CNU130" s="178"/>
      <c r="CNV130" s="178"/>
      <c r="CNW130" s="178"/>
      <c r="CNX130" s="178"/>
      <c r="CNY130" s="178"/>
      <c r="CNZ130" s="178"/>
      <c r="COA130" s="178"/>
      <c r="COB130" s="178"/>
      <c r="COC130" s="178"/>
      <c r="COD130" s="178"/>
      <c r="COE130" s="178"/>
      <c r="COF130" s="178"/>
      <c r="COG130" s="178"/>
      <c r="COH130" s="178"/>
      <c r="COI130" s="178"/>
      <c r="COJ130" s="178"/>
      <c r="COK130" s="178"/>
      <c r="COL130" s="178"/>
      <c r="COM130" s="178"/>
      <c r="CON130" s="178"/>
      <c r="COO130" s="178"/>
      <c r="COP130" s="178"/>
      <c r="COQ130" s="178"/>
      <c r="COR130" s="178"/>
      <c r="COS130" s="178"/>
      <c r="COT130" s="178"/>
      <c r="COU130" s="178"/>
      <c r="COV130" s="178"/>
      <c r="COW130" s="178"/>
      <c r="COX130" s="178"/>
      <c r="COY130" s="178"/>
      <c r="COZ130" s="178"/>
      <c r="CPA130" s="178"/>
      <c r="CPB130" s="178"/>
      <c r="CPC130" s="178"/>
      <c r="CPD130" s="178"/>
      <c r="CPE130" s="178"/>
      <c r="CPF130" s="178"/>
      <c r="CPG130" s="178"/>
      <c r="CPH130" s="178"/>
      <c r="CPI130" s="178"/>
      <c r="CPJ130" s="178"/>
      <c r="CPK130" s="178"/>
      <c r="CPL130" s="178"/>
      <c r="CPM130" s="178"/>
      <c r="CPN130" s="178"/>
      <c r="CPO130" s="178"/>
      <c r="CPP130" s="178"/>
      <c r="CPQ130" s="178"/>
      <c r="CPR130" s="178"/>
      <c r="CPS130" s="178"/>
      <c r="CPT130" s="178"/>
      <c r="CPU130" s="178"/>
      <c r="CPV130" s="178"/>
      <c r="CPW130" s="178"/>
      <c r="CPX130" s="178"/>
      <c r="CPY130" s="178"/>
      <c r="CPZ130" s="178"/>
      <c r="CQA130" s="178"/>
      <c r="CQB130" s="178"/>
      <c r="CQC130" s="178"/>
      <c r="CQD130" s="178"/>
      <c r="CQE130" s="178"/>
      <c r="CQF130" s="178"/>
      <c r="CQG130" s="178"/>
      <c r="CQH130" s="178"/>
      <c r="CQI130" s="178"/>
      <c r="CQJ130" s="178"/>
      <c r="CQK130" s="178"/>
      <c r="CQL130" s="178"/>
      <c r="CQM130" s="178"/>
      <c r="CQN130" s="178"/>
      <c r="CQO130" s="178"/>
      <c r="CQP130" s="178"/>
      <c r="CQQ130" s="178"/>
      <c r="CQR130" s="178"/>
      <c r="CQS130" s="178"/>
      <c r="CQT130" s="178"/>
      <c r="CQU130" s="178"/>
      <c r="CQV130" s="178"/>
      <c r="CQW130" s="178"/>
      <c r="CQX130" s="178"/>
      <c r="CQY130" s="178"/>
      <c r="CQZ130" s="178"/>
      <c r="CRA130" s="178"/>
      <c r="CRB130" s="178"/>
      <c r="CRC130" s="178"/>
      <c r="CRD130" s="178"/>
      <c r="CRE130" s="178"/>
      <c r="CRF130" s="178"/>
      <c r="CRG130" s="178"/>
      <c r="CRH130" s="178"/>
      <c r="CRI130" s="178"/>
      <c r="CRJ130" s="178"/>
      <c r="CRK130" s="178"/>
      <c r="CRL130" s="178"/>
      <c r="CRM130" s="178"/>
      <c r="CRN130" s="178"/>
      <c r="CRO130" s="178"/>
      <c r="CRP130" s="178"/>
      <c r="CRQ130" s="178"/>
      <c r="CRR130" s="178"/>
      <c r="CRS130" s="178"/>
      <c r="CRT130" s="178"/>
      <c r="CRU130" s="178"/>
      <c r="CRV130" s="178"/>
      <c r="CRW130" s="178"/>
      <c r="CRX130" s="178"/>
      <c r="CRY130" s="178"/>
      <c r="CRZ130" s="178"/>
      <c r="CSA130" s="178"/>
      <c r="CSB130" s="178"/>
      <c r="CSC130" s="178"/>
      <c r="CSD130" s="178"/>
      <c r="CSE130" s="178"/>
      <c r="CSF130" s="178"/>
      <c r="CSG130" s="178"/>
      <c r="CSH130" s="178"/>
      <c r="CSI130" s="178"/>
      <c r="CSJ130" s="178"/>
      <c r="CSK130" s="178"/>
      <c r="CSL130" s="178"/>
      <c r="CSM130" s="178"/>
      <c r="CSN130" s="178"/>
      <c r="CSO130" s="178"/>
      <c r="CSP130" s="178"/>
      <c r="CSQ130" s="178"/>
      <c r="CSR130" s="178"/>
      <c r="CSS130" s="178"/>
      <c r="CST130" s="178"/>
      <c r="CSU130" s="178"/>
      <c r="CSV130" s="178"/>
      <c r="CSW130" s="178"/>
      <c r="CSX130" s="178"/>
      <c r="CSY130" s="178"/>
      <c r="CSZ130" s="178"/>
      <c r="CTA130" s="178"/>
      <c r="CTB130" s="178"/>
      <c r="CTC130" s="178"/>
      <c r="CTD130" s="178"/>
      <c r="CTE130" s="178"/>
      <c r="CTF130" s="178"/>
      <c r="CTG130" s="178"/>
      <c r="CTH130" s="178"/>
      <c r="CTI130" s="178"/>
      <c r="CTJ130" s="178"/>
      <c r="CTK130" s="178"/>
      <c r="CTL130" s="178"/>
      <c r="CTM130" s="178"/>
      <c r="CTN130" s="178"/>
      <c r="CTO130" s="178"/>
      <c r="CTP130" s="178"/>
      <c r="CTQ130" s="178"/>
      <c r="CTR130" s="178"/>
      <c r="CTS130" s="178"/>
      <c r="CTT130" s="178"/>
      <c r="CTU130" s="178"/>
      <c r="CTV130" s="178"/>
      <c r="CTW130" s="178"/>
      <c r="CTX130" s="178"/>
      <c r="CTY130" s="178"/>
      <c r="CTZ130" s="178"/>
      <c r="CUA130" s="178"/>
      <c r="CUB130" s="178"/>
      <c r="CUC130" s="178"/>
      <c r="CUD130" s="178"/>
      <c r="CUE130" s="178"/>
      <c r="CUF130" s="178"/>
      <c r="CUG130" s="178"/>
      <c r="CUH130" s="178"/>
      <c r="CUI130" s="178"/>
      <c r="CUJ130" s="178"/>
      <c r="CUK130" s="178"/>
      <c r="CUL130" s="178"/>
      <c r="CUM130" s="178"/>
      <c r="CUN130" s="178"/>
      <c r="CUO130" s="178"/>
      <c r="CUP130" s="178"/>
      <c r="CUQ130" s="178"/>
      <c r="CUR130" s="178"/>
      <c r="CUS130" s="178"/>
      <c r="CUT130" s="178"/>
      <c r="CUU130" s="178"/>
      <c r="CUV130" s="178"/>
      <c r="CUW130" s="178"/>
      <c r="CUX130" s="178"/>
      <c r="CUY130" s="178"/>
      <c r="CUZ130" s="178"/>
      <c r="CVA130" s="178"/>
      <c r="CVB130" s="178"/>
      <c r="CVC130" s="178"/>
      <c r="CVD130" s="178"/>
      <c r="CVE130" s="178"/>
      <c r="CVF130" s="178"/>
      <c r="CVG130" s="178"/>
      <c r="CVH130" s="178"/>
      <c r="CVI130" s="178"/>
      <c r="CVJ130" s="178"/>
      <c r="CVK130" s="178"/>
      <c r="CVL130" s="178"/>
      <c r="CVM130" s="178"/>
      <c r="CVN130" s="178"/>
      <c r="CVO130" s="178"/>
      <c r="CVP130" s="178"/>
      <c r="CVQ130" s="178"/>
      <c r="CVR130" s="178"/>
      <c r="CVS130" s="178"/>
      <c r="CVT130" s="178"/>
      <c r="CVU130" s="178"/>
      <c r="CVV130" s="178"/>
      <c r="CVW130" s="178"/>
      <c r="CVX130" s="178"/>
      <c r="CVY130" s="178"/>
      <c r="CVZ130" s="178"/>
      <c r="CWA130" s="178"/>
      <c r="CWB130" s="178"/>
      <c r="CWC130" s="178"/>
      <c r="CWD130" s="178"/>
      <c r="CWE130" s="178"/>
      <c r="CWF130" s="178"/>
      <c r="CWG130" s="178"/>
      <c r="CWH130" s="178"/>
      <c r="CWI130" s="178"/>
      <c r="CWJ130" s="178"/>
      <c r="CWK130" s="178"/>
      <c r="CWL130" s="178"/>
      <c r="CWM130" s="178"/>
      <c r="CWN130" s="178"/>
      <c r="CWO130" s="178"/>
      <c r="CWP130" s="178"/>
      <c r="CWQ130" s="178"/>
      <c r="CWR130" s="178"/>
      <c r="CWS130" s="178"/>
      <c r="CWT130" s="178"/>
      <c r="CWU130" s="178"/>
      <c r="CWV130" s="178"/>
      <c r="CWW130" s="178"/>
      <c r="CWX130" s="178"/>
      <c r="CWY130" s="178"/>
      <c r="CWZ130" s="178"/>
      <c r="CXA130" s="178"/>
      <c r="CXB130" s="178"/>
      <c r="CXC130" s="178"/>
      <c r="CXD130" s="178"/>
      <c r="CXE130" s="178"/>
      <c r="CXF130" s="178"/>
      <c r="CXG130" s="178"/>
      <c r="CXH130" s="178"/>
      <c r="CXI130" s="178"/>
      <c r="CXJ130" s="178"/>
      <c r="CXK130" s="178"/>
      <c r="CXL130" s="178"/>
      <c r="CXM130" s="178"/>
      <c r="CXN130" s="178"/>
      <c r="CXO130" s="178"/>
      <c r="CXP130" s="178"/>
      <c r="CXQ130" s="178"/>
      <c r="CXR130" s="178"/>
      <c r="CXS130" s="178"/>
      <c r="CXT130" s="178"/>
      <c r="CXU130" s="178"/>
      <c r="CXV130" s="178"/>
      <c r="CXW130" s="178"/>
      <c r="CXX130" s="178"/>
      <c r="CXY130" s="178"/>
      <c r="CXZ130" s="178"/>
      <c r="CYA130" s="178"/>
      <c r="CYB130" s="178"/>
      <c r="CYC130" s="178"/>
      <c r="CYD130" s="178"/>
      <c r="CYE130" s="178"/>
      <c r="CYF130" s="178"/>
      <c r="CYG130" s="178"/>
      <c r="CYH130" s="178"/>
      <c r="CYI130" s="178"/>
      <c r="CYJ130" s="178"/>
      <c r="CYK130" s="178"/>
      <c r="CYL130" s="178"/>
      <c r="CYM130" s="178"/>
      <c r="CYN130" s="178"/>
      <c r="CYO130" s="178"/>
      <c r="CYP130" s="178"/>
      <c r="CYQ130" s="178"/>
      <c r="CYR130" s="178"/>
      <c r="CYS130" s="178"/>
      <c r="CYT130" s="178"/>
      <c r="CYU130" s="178"/>
      <c r="CYV130" s="178"/>
      <c r="CYW130" s="178"/>
      <c r="CYX130" s="178"/>
      <c r="CYY130" s="178"/>
      <c r="CYZ130" s="178"/>
      <c r="CZA130" s="178"/>
      <c r="CZB130" s="178"/>
      <c r="CZC130" s="178"/>
      <c r="CZD130" s="178"/>
      <c r="CZE130" s="178"/>
      <c r="CZF130" s="178"/>
      <c r="CZG130" s="178"/>
      <c r="CZH130" s="178"/>
      <c r="CZI130" s="178"/>
      <c r="CZJ130" s="178"/>
      <c r="CZK130" s="178"/>
      <c r="CZL130" s="178"/>
      <c r="CZM130" s="178"/>
      <c r="CZN130" s="178"/>
      <c r="CZO130" s="178"/>
      <c r="CZP130" s="178"/>
      <c r="CZQ130" s="178"/>
      <c r="CZR130" s="178"/>
      <c r="CZS130" s="178"/>
      <c r="CZT130" s="178"/>
      <c r="CZU130" s="178"/>
      <c r="CZV130" s="178"/>
      <c r="CZW130" s="178"/>
      <c r="CZX130" s="178"/>
      <c r="CZY130" s="178"/>
      <c r="CZZ130" s="178"/>
      <c r="DAA130" s="178"/>
      <c r="DAB130" s="178"/>
      <c r="DAC130" s="178"/>
      <c r="DAD130" s="178"/>
      <c r="DAE130" s="178"/>
      <c r="DAF130" s="178"/>
      <c r="DAG130" s="178"/>
      <c r="DAH130" s="178"/>
      <c r="DAI130" s="178"/>
      <c r="DAJ130" s="178"/>
      <c r="DAK130" s="178"/>
      <c r="DAL130" s="178"/>
      <c r="DAM130" s="178"/>
      <c r="DAN130" s="178"/>
      <c r="DAO130" s="178"/>
      <c r="DAP130" s="178"/>
      <c r="DAQ130" s="178"/>
      <c r="DAR130" s="178"/>
      <c r="DAS130" s="178"/>
      <c r="DAT130" s="178"/>
      <c r="DAU130" s="178"/>
      <c r="DAV130" s="178"/>
      <c r="DAW130" s="178"/>
      <c r="DAX130" s="178"/>
      <c r="DAY130" s="178"/>
      <c r="DAZ130" s="178"/>
      <c r="DBA130" s="178"/>
      <c r="DBB130" s="178"/>
      <c r="DBC130" s="178"/>
      <c r="DBD130" s="178"/>
      <c r="DBE130" s="178"/>
      <c r="DBF130" s="178"/>
      <c r="DBG130" s="178"/>
      <c r="DBH130" s="178"/>
      <c r="DBI130" s="178"/>
      <c r="DBJ130" s="178"/>
      <c r="DBK130" s="178"/>
      <c r="DBL130" s="178"/>
      <c r="DBM130" s="178"/>
      <c r="DBN130" s="178"/>
      <c r="DBO130" s="178"/>
      <c r="DBP130" s="178"/>
      <c r="DBQ130" s="178"/>
      <c r="DBR130" s="178"/>
      <c r="DBS130" s="178"/>
      <c r="DBT130" s="178"/>
      <c r="DBU130" s="178"/>
      <c r="DBV130" s="178"/>
      <c r="DBW130" s="178"/>
      <c r="DBX130" s="178"/>
      <c r="DBY130" s="178"/>
      <c r="DBZ130" s="178"/>
      <c r="DCA130" s="178"/>
      <c r="DCB130" s="178"/>
      <c r="DCC130" s="178"/>
      <c r="DCD130" s="178"/>
      <c r="DCE130" s="178"/>
      <c r="DCF130" s="178"/>
      <c r="DCG130" s="178"/>
      <c r="DCH130" s="178"/>
      <c r="DCI130" s="178"/>
      <c r="DCJ130" s="178"/>
      <c r="DCK130" s="178"/>
      <c r="DCL130" s="178"/>
      <c r="DCM130" s="178"/>
      <c r="DCN130" s="178"/>
      <c r="DCO130" s="178"/>
      <c r="DCP130" s="178"/>
      <c r="DCQ130" s="178"/>
      <c r="DCR130" s="178"/>
      <c r="DCS130" s="178"/>
      <c r="DCT130" s="178"/>
      <c r="DCU130" s="178"/>
      <c r="DCV130" s="178"/>
      <c r="DCW130" s="178"/>
      <c r="DCX130" s="178"/>
      <c r="DCY130" s="178"/>
      <c r="DCZ130" s="178"/>
      <c r="DDA130" s="178"/>
      <c r="DDB130" s="178"/>
      <c r="DDC130" s="178"/>
      <c r="DDD130" s="178"/>
      <c r="DDE130" s="178"/>
      <c r="DDF130" s="178"/>
      <c r="DDG130" s="178"/>
      <c r="DDH130" s="178"/>
      <c r="DDI130" s="178"/>
      <c r="DDJ130" s="178"/>
      <c r="DDK130" s="178"/>
      <c r="DDL130" s="178"/>
      <c r="DDM130" s="178"/>
      <c r="DDN130" s="178"/>
      <c r="DDO130" s="178"/>
      <c r="DDP130" s="178"/>
      <c r="DDQ130" s="178"/>
      <c r="DDR130" s="178"/>
      <c r="DDS130" s="178"/>
      <c r="DDT130" s="178"/>
      <c r="DDU130" s="178"/>
      <c r="DDV130" s="178"/>
      <c r="DDW130" s="178"/>
      <c r="DDX130" s="178"/>
      <c r="DDY130" s="178"/>
      <c r="DDZ130" s="178"/>
      <c r="DEA130" s="178"/>
      <c r="DEB130" s="178"/>
      <c r="DEC130" s="178"/>
      <c r="DED130" s="178"/>
      <c r="DEE130" s="178"/>
      <c r="DEF130" s="178"/>
      <c r="DEG130" s="178"/>
      <c r="DEH130" s="178"/>
      <c r="DEI130" s="178"/>
      <c r="DEJ130" s="178"/>
      <c r="DEK130" s="178"/>
      <c r="DEL130" s="178"/>
      <c r="DEM130" s="178"/>
      <c r="DEN130" s="178"/>
      <c r="DEO130" s="178"/>
      <c r="DEP130" s="178"/>
      <c r="DEQ130" s="178"/>
      <c r="DER130" s="178"/>
      <c r="DES130" s="178"/>
      <c r="DET130" s="178"/>
      <c r="DEU130" s="178"/>
      <c r="DEV130" s="178"/>
      <c r="DEW130" s="178"/>
      <c r="DEX130" s="178"/>
      <c r="DEY130" s="178"/>
      <c r="DEZ130" s="178"/>
      <c r="DFA130" s="178"/>
      <c r="DFB130" s="178"/>
      <c r="DFC130" s="178"/>
      <c r="DFD130" s="178"/>
      <c r="DFE130" s="178"/>
      <c r="DFF130" s="178"/>
      <c r="DFG130" s="178"/>
      <c r="DFH130" s="178"/>
      <c r="DFI130" s="178"/>
      <c r="DFJ130" s="178"/>
      <c r="DFK130" s="178"/>
      <c r="DFL130" s="178"/>
      <c r="DFM130" s="178"/>
      <c r="DFN130" s="178"/>
      <c r="DFO130" s="178"/>
      <c r="DFP130" s="178"/>
      <c r="DFQ130" s="178"/>
      <c r="DFR130" s="178"/>
      <c r="DFS130" s="178"/>
      <c r="DFT130" s="178"/>
      <c r="DFU130" s="178"/>
      <c r="DFV130" s="178"/>
      <c r="DFW130" s="178"/>
      <c r="DFX130" s="178"/>
      <c r="DFY130" s="178"/>
      <c r="DFZ130" s="178"/>
      <c r="DGA130" s="178"/>
      <c r="DGB130" s="178"/>
      <c r="DGC130" s="178"/>
      <c r="DGD130" s="178"/>
      <c r="DGE130" s="178"/>
      <c r="DGF130" s="178"/>
      <c r="DGG130" s="178"/>
      <c r="DGH130" s="178"/>
      <c r="DGI130" s="178"/>
      <c r="DGJ130" s="178"/>
      <c r="DGK130" s="178"/>
      <c r="DGL130" s="178"/>
      <c r="DGM130" s="178"/>
      <c r="DGN130" s="178"/>
      <c r="DGO130" s="178"/>
      <c r="DGP130" s="178"/>
      <c r="DGQ130" s="178"/>
      <c r="DGR130" s="178"/>
      <c r="DGS130" s="178"/>
      <c r="DGT130" s="178"/>
      <c r="DGU130" s="178"/>
      <c r="DGV130" s="178"/>
      <c r="DGW130" s="178"/>
      <c r="DGX130" s="178"/>
      <c r="DGY130" s="178"/>
      <c r="DGZ130" s="178"/>
      <c r="DHA130" s="178"/>
      <c r="DHB130" s="178"/>
      <c r="DHC130" s="178"/>
      <c r="DHD130" s="178"/>
      <c r="DHE130" s="178"/>
      <c r="DHF130" s="178"/>
      <c r="DHG130" s="178"/>
      <c r="DHH130" s="178"/>
      <c r="DHI130" s="178"/>
      <c r="DHJ130" s="178"/>
      <c r="DHK130" s="178"/>
      <c r="DHL130" s="178"/>
      <c r="DHM130" s="178"/>
      <c r="DHN130" s="178"/>
      <c r="DHO130" s="178"/>
      <c r="DHP130" s="178"/>
      <c r="DHQ130" s="178"/>
      <c r="DHR130" s="178"/>
      <c r="DHS130" s="178"/>
      <c r="DHT130" s="178"/>
      <c r="DHU130" s="178"/>
      <c r="DHV130" s="178"/>
      <c r="DHW130" s="178"/>
      <c r="DHX130" s="178"/>
      <c r="DHY130" s="178"/>
      <c r="DHZ130" s="178"/>
      <c r="DIA130" s="178"/>
      <c r="DIB130" s="178"/>
      <c r="DIC130" s="178"/>
      <c r="DID130" s="178"/>
      <c r="DIE130" s="178"/>
      <c r="DIF130" s="178"/>
      <c r="DIG130" s="178"/>
      <c r="DIH130" s="178"/>
      <c r="DII130" s="178"/>
      <c r="DIJ130" s="178"/>
      <c r="DIK130" s="178"/>
      <c r="DIL130" s="178"/>
      <c r="DIM130" s="178"/>
      <c r="DIN130" s="178"/>
      <c r="DIO130" s="178"/>
      <c r="DIP130" s="178"/>
      <c r="DIQ130" s="178"/>
      <c r="DIR130" s="178"/>
      <c r="DIS130" s="178"/>
      <c r="DIT130" s="178"/>
      <c r="DIU130" s="178"/>
      <c r="DIV130" s="178"/>
      <c r="DIW130" s="178"/>
      <c r="DIX130" s="178"/>
      <c r="DIY130" s="178"/>
      <c r="DIZ130" s="178"/>
      <c r="DJA130" s="178"/>
      <c r="DJB130" s="178"/>
      <c r="DJC130" s="178"/>
      <c r="DJD130" s="178"/>
      <c r="DJE130" s="178"/>
      <c r="DJF130" s="178"/>
      <c r="DJG130" s="178"/>
      <c r="DJH130" s="178"/>
      <c r="DJI130" s="178"/>
      <c r="DJJ130" s="178"/>
      <c r="DJK130" s="178"/>
      <c r="DJL130" s="178"/>
      <c r="DJM130" s="178"/>
      <c r="DJN130" s="178"/>
      <c r="DJO130" s="178"/>
      <c r="DJP130" s="178"/>
      <c r="DJQ130" s="178"/>
      <c r="DJR130" s="178"/>
      <c r="DJS130" s="178"/>
      <c r="DJT130" s="178"/>
      <c r="DJU130" s="178"/>
      <c r="DJV130" s="178"/>
      <c r="DJW130" s="178"/>
      <c r="DJX130" s="178"/>
      <c r="DJY130" s="178"/>
      <c r="DJZ130" s="178"/>
      <c r="DKA130" s="178"/>
      <c r="DKB130" s="178"/>
      <c r="DKC130" s="178"/>
      <c r="DKD130" s="178"/>
      <c r="DKE130" s="178"/>
      <c r="DKF130" s="178"/>
      <c r="DKG130" s="178"/>
      <c r="DKH130" s="178"/>
      <c r="DKI130" s="178"/>
      <c r="DKJ130" s="178"/>
      <c r="DKK130" s="178"/>
      <c r="DKL130" s="178"/>
      <c r="DKM130" s="178"/>
      <c r="DKN130" s="178"/>
      <c r="DKO130" s="178"/>
      <c r="DKP130" s="178"/>
      <c r="DKQ130" s="178"/>
      <c r="DKR130" s="178"/>
      <c r="DKS130" s="178"/>
      <c r="DKT130" s="178"/>
      <c r="DKU130" s="178"/>
      <c r="DKV130" s="178"/>
      <c r="DKW130" s="178"/>
      <c r="DKX130" s="178"/>
      <c r="DKY130" s="178"/>
      <c r="DKZ130" s="178"/>
      <c r="DLA130" s="178"/>
      <c r="DLB130" s="178"/>
      <c r="DLC130" s="178"/>
      <c r="DLD130" s="178"/>
      <c r="DLE130" s="178"/>
      <c r="DLF130" s="178"/>
      <c r="DLG130" s="178"/>
      <c r="DLH130" s="178"/>
      <c r="DLI130" s="178"/>
      <c r="DLJ130" s="178"/>
      <c r="DLK130" s="178"/>
      <c r="DLL130" s="178"/>
      <c r="DLM130" s="178"/>
      <c r="DLN130" s="178"/>
      <c r="DLO130" s="178"/>
      <c r="DLP130" s="178"/>
      <c r="DLQ130" s="178"/>
      <c r="DLR130" s="178"/>
      <c r="DLS130" s="178"/>
      <c r="DLT130" s="178"/>
      <c r="DLU130" s="178"/>
      <c r="DLV130" s="178"/>
      <c r="DLW130" s="178"/>
      <c r="DLX130" s="178"/>
      <c r="DLY130" s="178"/>
      <c r="DLZ130" s="178"/>
      <c r="DMA130" s="178"/>
      <c r="DMB130" s="178"/>
      <c r="DMC130" s="178"/>
      <c r="DMD130" s="178"/>
      <c r="DME130" s="178"/>
      <c r="DMF130" s="178"/>
      <c r="DMG130" s="178"/>
      <c r="DMH130" s="178"/>
      <c r="DMI130" s="178"/>
      <c r="DMJ130" s="178"/>
      <c r="DMK130" s="178"/>
      <c r="DML130" s="178"/>
      <c r="DMM130" s="178"/>
      <c r="DMN130" s="178"/>
      <c r="DMO130" s="178"/>
      <c r="DMP130" s="178"/>
      <c r="DMQ130" s="178"/>
      <c r="DMR130" s="178"/>
      <c r="DMS130" s="178"/>
      <c r="DMT130" s="178"/>
      <c r="DMU130" s="178"/>
      <c r="DMV130" s="178"/>
      <c r="DMW130" s="178"/>
      <c r="DMX130" s="178"/>
      <c r="DMY130" s="178"/>
      <c r="DMZ130" s="178"/>
      <c r="DNA130" s="178"/>
      <c r="DNB130" s="178"/>
      <c r="DNC130" s="178"/>
      <c r="DND130" s="178"/>
      <c r="DNE130" s="178"/>
      <c r="DNF130" s="178"/>
      <c r="DNG130" s="178"/>
      <c r="DNH130" s="178"/>
      <c r="DNI130" s="178"/>
      <c r="DNJ130" s="178"/>
      <c r="DNK130" s="178"/>
      <c r="DNL130" s="178"/>
      <c r="DNM130" s="178"/>
      <c r="DNN130" s="178"/>
      <c r="DNO130" s="178"/>
      <c r="DNP130" s="178"/>
      <c r="DNQ130" s="178"/>
      <c r="DNR130" s="178"/>
      <c r="DNS130" s="178"/>
      <c r="DNT130" s="178"/>
      <c r="DNU130" s="178"/>
      <c r="DNV130" s="178"/>
      <c r="DNW130" s="178"/>
      <c r="DNX130" s="178"/>
      <c r="DNY130" s="178"/>
      <c r="DNZ130" s="178"/>
      <c r="DOA130" s="178"/>
      <c r="DOB130" s="178"/>
      <c r="DOC130" s="178"/>
      <c r="DOD130" s="178"/>
      <c r="DOE130" s="178"/>
      <c r="DOF130" s="178"/>
      <c r="DOG130" s="178"/>
      <c r="DOH130" s="178"/>
      <c r="DOI130" s="178"/>
      <c r="DOJ130" s="178"/>
      <c r="DOK130" s="178"/>
      <c r="DOL130" s="178"/>
      <c r="DOM130" s="178"/>
      <c r="DON130" s="178"/>
      <c r="DOO130" s="178"/>
      <c r="DOP130" s="178"/>
      <c r="DOQ130" s="178"/>
      <c r="DOR130" s="178"/>
      <c r="DOS130" s="178"/>
      <c r="DOT130" s="178"/>
      <c r="DOU130" s="178"/>
      <c r="DOV130" s="178"/>
      <c r="DOW130" s="178"/>
      <c r="DOX130" s="178"/>
      <c r="DOY130" s="178"/>
      <c r="DOZ130" s="178"/>
      <c r="DPA130" s="178"/>
      <c r="DPB130" s="178"/>
      <c r="DPC130" s="178"/>
      <c r="DPD130" s="178"/>
      <c r="DPE130" s="178"/>
      <c r="DPF130" s="178"/>
      <c r="DPG130" s="178"/>
      <c r="DPH130" s="178"/>
      <c r="DPI130" s="178"/>
      <c r="DPJ130" s="178"/>
      <c r="DPK130" s="178"/>
      <c r="DPL130" s="178"/>
      <c r="DPM130" s="178"/>
      <c r="DPN130" s="178"/>
      <c r="DPO130" s="178"/>
      <c r="DPP130" s="178"/>
      <c r="DPQ130" s="178"/>
      <c r="DPR130" s="178"/>
      <c r="DPS130" s="178"/>
      <c r="DPT130" s="178"/>
      <c r="DPU130" s="178"/>
      <c r="DPV130" s="178"/>
      <c r="DPW130" s="178"/>
      <c r="DPX130" s="178"/>
      <c r="DPY130" s="178"/>
      <c r="DPZ130" s="178"/>
      <c r="DQA130" s="178"/>
      <c r="DQB130" s="178"/>
      <c r="DQC130" s="178"/>
      <c r="DQD130" s="178"/>
      <c r="DQE130" s="178"/>
      <c r="DQF130" s="178"/>
      <c r="DQG130" s="178"/>
      <c r="DQH130" s="178"/>
      <c r="DQI130" s="178"/>
      <c r="DQJ130" s="178"/>
      <c r="DQK130" s="178"/>
      <c r="DQL130" s="178"/>
      <c r="DQM130" s="178"/>
      <c r="DQN130" s="178"/>
      <c r="DQO130" s="178"/>
      <c r="DQP130" s="178"/>
      <c r="DQQ130" s="178"/>
      <c r="DQR130" s="178"/>
      <c r="DQS130" s="178"/>
      <c r="DQT130" s="178"/>
      <c r="DQU130" s="178"/>
      <c r="DQV130" s="178"/>
      <c r="DQW130" s="178"/>
      <c r="DQX130" s="178"/>
      <c r="DQY130" s="178"/>
      <c r="DQZ130" s="178"/>
      <c r="DRA130" s="178"/>
      <c r="DRB130" s="178"/>
      <c r="DRC130" s="178"/>
      <c r="DRD130" s="178"/>
      <c r="DRE130" s="178"/>
      <c r="DRF130" s="178"/>
      <c r="DRG130" s="178"/>
      <c r="DRH130" s="178"/>
      <c r="DRI130" s="178"/>
      <c r="DRJ130" s="178"/>
      <c r="DRK130" s="178"/>
      <c r="DRL130" s="178"/>
      <c r="DRM130" s="178"/>
      <c r="DRN130" s="178"/>
      <c r="DRO130" s="178"/>
      <c r="DRP130" s="178"/>
      <c r="DRQ130" s="178"/>
      <c r="DRR130" s="178"/>
      <c r="DRS130" s="178"/>
      <c r="DRT130" s="178"/>
      <c r="DRU130" s="178"/>
      <c r="DRV130" s="178"/>
      <c r="DRW130" s="178"/>
      <c r="DRX130" s="178"/>
      <c r="DRY130" s="178"/>
      <c r="DRZ130" s="178"/>
      <c r="DSA130" s="178"/>
      <c r="DSB130" s="178"/>
      <c r="DSC130" s="178"/>
      <c r="DSD130" s="178"/>
      <c r="DSE130" s="178"/>
      <c r="DSF130" s="178"/>
      <c r="DSG130" s="178"/>
      <c r="DSH130" s="178"/>
      <c r="DSI130" s="178"/>
      <c r="DSJ130" s="178"/>
      <c r="DSK130" s="178"/>
      <c r="DSL130" s="178"/>
      <c r="DSM130" s="178"/>
      <c r="DSN130" s="178"/>
      <c r="DSO130" s="178"/>
      <c r="DSP130" s="178"/>
      <c r="DSQ130" s="178"/>
      <c r="DSR130" s="178"/>
      <c r="DSS130" s="178"/>
      <c r="DST130" s="178"/>
      <c r="DSU130" s="178"/>
      <c r="DSV130" s="178"/>
      <c r="DSW130" s="178"/>
      <c r="DSX130" s="178"/>
      <c r="DSY130" s="178"/>
      <c r="DSZ130" s="178"/>
      <c r="DTA130" s="178"/>
      <c r="DTB130" s="178"/>
      <c r="DTC130" s="178"/>
      <c r="DTD130" s="178"/>
      <c r="DTE130" s="178"/>
      <c r="DTF130" s="178"/>
      <c r="DTG130" s="178"/>
      <c r="DTH130" s="178"/>
      <c r="DTI130" s="178"/>
      <c r="DTJ130" s="178"/>
      <c r="DTK130" s="178"/>
      <c r="DTL130" s="178"/>
      <c r="DTM130" s="178"/>
      <c r="DTN130" s="178"/>
      <c r="DTO130" s="178"/>
      <c r="DTP130" s="178"/>
      <c r="DTQ130" s="178"/>
      <c r="DTR130" s="178"/>
      <c r="DTS130" s="178"/>
      <c r="DTT130" s="178"/>
      <c r="DTU130" s="178"/>
      <c r="DTV130" s="178"/>
      <c r="DTW130" s="178"/>
      <c r="DTX130" s="178"/>
      <c r="DTY130" s="178"/>
      <c r="DTZ130" s="178"/>
      <c r="DUA130" s="178"/>
      <c r="DUB130" s="178"/>
      <c r="DUC130" s="178"/>
      <c r="DUD130" s="178"/>
      <c r="DUE130" s="178"/>
      <c r="DUF130" s="178"/>
      <c r="DUG130" s="178"/>
      <c r="DUH130" s="178"/>
      <c r="DUI130" s="178"/>
      <c r="DUJ130" s="178"/>
      <c r="DUK130" s="178"/>
      <c r="DUL130" s="178"/>
      <c r="DUM130" s="178"/>
      <c r="DUN130" s="178"/>
      <c r="DUO130" s="178"/>
      <c r="DUP130" s="178"/>
      <c r="DUQ130" s="178"/>
      <c r="DUR130" s="178"/>
      <c r="DUS130" s="178"/>
      <c r="DUT130" s="178"/>
      <c r="DUU130" s="178"/>
      <c r="DUV130" s="178"/>
      <c r="DUW130" s="178"/>
      <c r="DUX130" s="178"/>
      <c r="DUY130" s="178"/>
      <c r="DUZ130" s="178"/>
      <c r="DVA130" s="178"/>
      <c r="DVB130" s="178"/>
      <c r="DVC130" s="178"/>
      <c r="DVD130" s="178"/>
      <c r="DVE130" s="178"/>
      <c r="DVF130" s="178"/>
      <c r="DVG130" s="178"/>
      <c r="DVH130" s="178"/>
      <c r="DVI130" s="178"/>
      <c r="DVJ130" s="178"/>
      <c r="DVK130" s="178"/>
      <c r="DVL130" s="178"/>
      <c r="DVM130" s="178"/>
      <c r="DVN130" s="178"/>
      <c r="DVO130" s="178"/>
      <c r="DVP130" s="178"/>
      <c r="DVQ130" s="178"/>
      <c r="DVR130" s="178"/>
      <c r="DVS130" s="178"/>
      <c r="DVT130" s="178"/>
      <c r="DVU130" s="178"/>
      <c r="DVV130" s="178"/>
      <c r="DVW130" s="178"/>
      <c r="DVX130" s="178"/>
      <c r="DVY130" s="178"/>
      <c r="DVZ130" s="178"/>
      <c r="DWA130" s="178"/>
      <c r="DWB130" s="178"/>
      <c r="DWC130" s="178"/>
      <c r="DWD130" s="178"/>
      <c r="DWE130" s="178"/>
      <c r="DWF130" s="178"/>
      <c r="DWG130" s="178"/>
      <c r="DWH130" s="178"/>
      <c r="DWI130" s="178"/>
      <c r="DWJ130" s="178"/>
      <c r="DWK130" s="178"/>
      <c r="DWL130" s="178"/>
      <c r="DWM130" s="178"/>
      <c r="DWN130" s="178"/>
      <c r="DWO130" s="178"/>
      <c r="DWP130" s="178"/>
      <c r="DWQ130" s="178"/>
      <c r="DWR130" s="178"/>
      <c r="DWS130" s="178"/>
      <c r="DWT130" s="178"/>
      <c r="DWU130" s="178"/>
      <c r="DWV130" s="178"/>
      <c r="DWW130" s="178"/>
      <c r="DWX130" s="178"/>
      <c r="DWY130" s="178"/>
      <c r="DWZ130" s="178"/>
      <c r="DXA130" s="178"/>
      <c r="DXB130" s="178"/>
      <c r="DXC130" s="178"/>
      <c r="DXD130" s="178"/>
      <c r="DXE130" s="178"/>
      <c r="DXF130" s="178"/>
      <c r="DXG130" s="178"/>
      <c r="DXH130" s="178"/>
      <c r="DXI130" s="178"/>
      <c r="DXJ130" s="178"/>
      <c r="DXK130" s="178"/>
      <c r="DXL130" s="178"/>
      <c r="DXM130" s="178"/>
      <c r="DXN130" s="178"/>
      <c r="DXO130" s="178"/>
      <c r="DXP130" s="178"/>
      <c r="DXQ130" s="178"/>
      <c r="DXR130" s="178"/>
      <c r="DXS130" s="178"/>
      <c r="DXT130" s="178"/>
      <c r="DXU130" s="178"/>
      <c r="DXV130" s="178"/>
      <c r="DXW130" s="178"/>
      <c r="DXX130" s="178"/>
      <c r="DXY130" s="178"/>
      <c r="DXZ130" s="178"/>
      <c r="DYA130" s="178"/>
      <c r="DYB130" s="178"/>
      <c r="DYC130" s="178"/>
      <c r="DYD130" s="178"/>
      <c r="DYE130" s="178"/>
      <c r="DYF130" s="178"/>
      <c r="DYG130" s="178"/>
      <c r="DYH130" s="178"/>
      <c r="DYI130" s="178"/>
      <c r="DYJ130" s="178"/>
      <c r="DYK130" s="178"/>
      <c r="DYL130" s="178"/>
      <c r="DYM130" s="178"/>
      <c r="DYN130" s="178"/>
      <c r="DYO130" s="178"/>
      <c r="DYP130" s="178"/>
      <c r="DYQ130" s="178"/>
      <c r="DYR130" s="178"/>
      <c r="DYS130" s="178"/>
      <c r="DYT130" s="178"/>
      <c r="DYU130" s="178"/>
      <c r="DYV130" s="178"/>
      <c r="DYW130" s="178"/>
      <c r="DYX130" s="178"/>
      <c r="DYY130" s="178"/>
      <c r="DYZ130" s="178"/>
      <c r="DZA130" s="178"/>
      <c r="DZB130" s="178"/>
      <c r="DZC130" s="178"/>
      <c r="DZD130" s="178"/>
      <c r="DZE130" s="178"/>
      <c r="DZF130" s="178"/>
      <c r="DZG130" s="178"/>
      <c r="DZH130" s="178"/>
      <c r="DZI130" s="178"/>
      <c r="DZJ130" s="178"/>
      <c r="DZK130" s="178"/>
      <c r="DZL130" s="178"/>
      <c r="DZM130" s="178"/>
      <c r="DZN130" s="178"/>
      <c r="DZO130" s="178"/>
      <c r="DZP130" s="178"/>
      <c r="DZQ130" s="178"/>
      <c r="DZR130" s="178"/>
      <c r="DZS130" s="178"/>
      <c r="DZT130" s="178"/>
      <c r="DZU130" s="178"/>
      <c r="DZV130" s="178"/>
      <c r="DZW130" s="178"/>
      <c r="DZX130" s="178"/>
      <c r="DZY130" s="178"/>
      <c r="DZZ130" s="178"/>
      <c r="EAA130" s="178"/>
      <c r="EAB130" s="178"/>
      <c r="EAC130" s="178"/>
      <c r="EAD130" s="178"/>
      <c r="EAE130" s="178"/>
      <c r="EAF130" s="178"/>
      <c r="EAG130" s="178"/>
      <c r="EAH130" s="178"/>
      <c r="EAI130" s="178"/>
      <c r="EAJ130" s="178"/>
      <c r="EAK130" s="178"/>
      <c r="EAL130" s="178"/>
      <c r="EAM130" s="178"/>
      <c r="EAN130" s="178"/>
      <c r="EAO130" s="178"/>
      <c r="EAP130" s="178"/>
      <c r="EAQ130" s="178"/>
      <c r="EAR130" s="178"/>
      <c r="EAS130" s="178"/>
      <c r="EAT130" s="178"/>
      <c r="EAU130" s="178"/>
      <c r="EAV130" s="178"/>
      <c r="EAW130" s="178"/>
      <c r="EAX130" s="178"/>
      <c r="EAY130" s="178"/>
      <c r="EAZ130" s="178"/>
      <c r="EBA130" s="178"/>
      <c r="EBB130" s="178"/>
      <c r="EBC130" s="178"/>
      <c r="EBD130" s="178"/>
      <c r="EBE130" s="178"/>
      <c r="EBF130" s="178"/>
      <c r="EBG130" s="178"/>
      <c r="EBH130" s="178"/>
      <c r="EBI130" s="178"/>
      <c r="EBJ130" s="178"/>
      <c r="EBK130" s="178"/>
      <c r="EBL130" s="178"/>
      <c r="EBM130" s="178"/>
      <c r="EBN130" s="178"/>
      <c r="EBO130" s="178"/>
      <c r="EBP130" s="178"/>
      <c r="EBQ130" s="178"/>
      <c r="EBR130" s="178"/>
      <c r="EBS130" s="178"/>
      <c r="EBT130" s="178"/>
      <c r="EBU130" s="178"/>
      <c r="EBV130" s="178"/>
      <c r="EBW130" s="178"/>
      <c r="EBX130" s="178"/>
      <c r="EBY130" s="178"/>
      <c r="EBZ130" s="178"/>
      <c r="ECA130" s="178"/>
      <c r="ECB130" s="178"/>
      <c r="ECC130" s="178"/>
      <c r="ECD130" s="178"/>
      <c r="ECE130" s="178"/>
      <c r="ECF130" s="178"/>
      <c r="ECG130" s="178"/>
      <c r="ECH130" s="178"/>
      <c r="ECI130" s="178"/>
      <c r="ECJ130" s="178"/>
      <c r="ECK130" s="178"/>
      <c r="ECL130" s="178"/>
      <c r="ECM130" s="178"/>
      <c r="ECN130" s="178"/>
      <c r="ECO130" s="178"/>
      <c r="ECP130" s="178"/>
      <c r="ECQ130" s="178"/>
      <c r="ECR130" s="178"/>
      <c r="ECS130" s="178"/>
      <c r="ECT130" s="178"/>
      <c r="ECU130" s="178"/>
      <c r="ECV130" s="178"/>
      <c r="ECW130" s="178"/>
      <c r="ECX130" s="178"/>
      <c r="ECY130" s="178"/>
      <c r="ECZ130" s="178"/>
      <c r="EDA130" s="178"/>
      <c r="EDB130" s="178"/>
      <c r="EDC130" s="178"/>
      <c r="EDD130" s="178"/>
      <c r="EDE130" s="178"/>
      <c r="EDF130" s="178"/>
      <c r="EDG130" s="178"/>
      <c r="EDH130" s="178"/>
      <c r="EDI130" s="178"/>
      <c r="EDJ130" s="178"/>
      <c r="EDK130" s="178"/>
      <c r="EDL130" s="178"/>
      <c r="EDM130" s="178"/>
      <c r="EDN130" s="178"/>
      <c r="EDO130" s="178"/>
      <c r="EDP130" s="178"/>
      <c r="EDQ130" s="178"/>
      <c r="EDR130" s="178"/>
      <c r="EDS130" s="178"/>
      <c r="EDT130" s="178"/>
      <c r="EDU130" s="178"/>
      <c r="EDV130" s="178"/>
      <c r="EDW130" s="178"/>
      <c r="EDX130" s="178"/>
      <c r="EDY130" s="178"/>
      <c r="EDZ130" s="178"/>
      <c r="EEA130" s="178"/>
      <c r="EEB130" s="178"/>
      <c r="EEC130" s="178"/>
      <c r="EED130" s="178"/>
      <c r="EEE130" s="178"/>
      <c r="EEF130" s="178"/>
      <c r="EEG130" s="178"/>
      <c r="EEH130" s="178"/>
      <c r="EEI130" s="178"/>
      <c r="EEJ130" s="178"/>
      <c r="EEK130" s="178"/>
      <c r="EEL130" s="178"/>
      <c r="EEM130" s="178"/>
      <c r="EEN130" s="178"/>
      <c r="EEO130" s="178"/>
      <c r="EEP130" s="178"/>
      <c r="EEQ130" s="178"/>
      <c r="EER130" s="178"/>
      <c r="EES130" s="178"/>
      <c r="EET130" s="178"/>
      <c r="EEU130" s="178"/>
      <c r="EEV130" s="178"/>
      <c r="EEW130" s="178"/>
      <c r="EEX130" s="178"/>
      <c r="EEY130" s="178"/>
      <c r="EEZ130" s="178"/>
      <c r="EFA130" s="178"/>
      <c r="EFB130" s="178"/>
      <c r="EFC130" s="178"/>
      <c r="EFD130" s="178"/>
      <c r="EFE130" s="178"/>
      <c r="EFF130" s="178"/>
      <c r="EFG130" s="178"/>
      <c r="EFH130" s="178"/>
      <c r="EFI130" s="178"/>
      <c r="EFJ130" s="178"/>
      <c r="EFK130" s="178"/>
      <c r="EFL130" s="178"/>
      <c r="EFM130" s="178"/>
      <c r="EFN130" s="178"/>
      <c r="EFO130" s="178"/>
      <c r="EFP130" s="178"/>
      <c r="EFQ130" s="178"/>
      <c r="EFR130" s="178"/>
      <c r="EFS130" s="178"/>
      <c r="EFT130" s="178"/>
      <c r="EFU130" s="178"/>
      <c r="EFV130" s="178"/>
      <c r="EFW130" s="178"/>
      <c r="EFX130" s="178"/>
      <c r="EFY130" s="178"/>
      <c r="EFZ130" s="178"/>
      <c r="EGA130" s="178"/>
      <c r="EGB130" s="178"/>
      <c r="EGC130" s="178"/>
      <c r="EGD130" s="178"/>
      <c r="EGE130" s="178"/>
      <c r="EGF130" s="178"/>
      <c r="EGG130" s="178"/>
      <c r="EGH130" s="178"/>
      <c r="EGI130" s="178"/>
      <c r="EGJ130" s="178"/>
      <c r="EGK130" s="178"/>
      <c r="EGL130" s="178"/>
      <c r="EGM130" s="178"/>
      <c r="EGN130" s="178"/>
      <c r="EGO130" s="178"/>
      <c r="EGP130" s="178"/>
      <c r="EGQ130" s="178"/>
      <c r="EGR130" s="178"/>
      <c r="EGS130" s="178"/>
      <c r="EGT130" s="178"/>
      <c r="EGU130" s="178"/>
      <c r="EGV130" s="178"/>
      <c r="EGW130" s="178"/>
      <c r="EGX130" s="178"/>
      <c r="EGY130" s="178"/>
      <c r="EGZ130" s="178"/>
      <c r="EHA130" s="178"/>
      <c r="EHB130" s="178"/>
      <c r="EHC130" s="178"/>
      <c r="EHD130" s="178"/>
      <c r="EHE130" s="178"/>
      <c r="EHF130" s="178"/>
      <c r="EHG130" s="178"/>
      <c r="EHH130" s="178"/>
      <c r="EHI130" s="178"/>
      <c r="EHJ130" s="178"/>
      <c r="EHK130" s="178"/>
      <c r="EHL130" s="178"/>
      <c r="EHM130" s="178"/>
      <c r="EHN130" s="178"/>
      <c r="EHO130" s="178"/>
      <c r="EHP130" s="178"/>
      <c r="EHQ130" s="178"/>
      <c r="EHR130" s="178"/>
      <c r="EHS130" s="178"/>
      <c r="EHT130" s="178"/>
      <c r="EHU130" s="178"/>
      <c r="EHV130" s="178"/>
      <c r="EHW130" s="178"/>
      <c r="EHX130" s="178"/>
      <c r="EHY130" s="178"/>
      <c r="EHZ130" s="178"/>
      <c r="EIA130" s="178"/>
      <c r="EIB130" s="178"/>
      <c r="EIC130" s="178"/>
      <c r="EID130" s="178"/>
      <c r="EIE130" s="178"/>
      <c r="EIF130" s="178"/>
      <c r="EIG130" s="178"/>
      <c r="EIH130" s="178"/>
      <c r="EII130" s="178"/>
      <c r="EIJ130" s="178"/>
      <c r="EIK130" s="178"/>
      <c r="EIL130" s="178"/>
      <c r="EIM130" s="178"/>
      <c r="EIN130" s="178"/>
      <c r="EIO130" s="178"/>
      <c r="EIP130" s="178"/>
      <c r="EIQ130" s="178"/>
      <c r="EIR130" s="178"/>
      <c r="EIS130" s="178"/>
      <c r="EIT130" s="178"/>
      <c r="EIU130" s="178"/>
      <c r="EIV130" s="178"/>
      <c r="EIW130" s="178"/>
      <c r="EIX130" s="178"/>
      <c r="EIY130" s="178"/>
      <c r="EIZ130" s="178"/>
      <c r="EJA130" s="178"/>
      <c r="EJB130" s="178"/>
      <c r="EJC130" s="178"/>
      <c r="EJD130" s="178"/>
      <c r="EJE130" s="178"/>
      <c r="EJF130" s="178"/>
      <c r="EJG130" s="178"/>
      <c r="EJH130" s="178"/>
      <c r="EJI130" s="178"/>
      <c r="EJJ130" s="178"/>
      <c r="EJK130" s="178"/>
      <c r="EJL130" s="178"/>
      <c r="EJM130" s="178"/>
      <c r="EJN130" s="178"/>
      <c r="EJO130" s="178"/>
      <c r="EJP130" s="178"/>
      <c r="EJQ130" s="178"/>
      <c r="EJR130" s="178"/>
      <c r="EJS130" s="178"/>
      <c r="EJT130" s="178"/>
      <c r="EJU130" s="178"/>
      <c r="EJV130" s="178"/>
      <c r="EJW130" s="178"/>
      <c r="EJX130" s="178"/>
      <c r="EJY130" s="178"/>
      <c r="EJZ130" s="178"/>
      <c r="EKA130" s="178"/>
      <c r="EKB130" s="178"/>
      <c r="EKC130" s="178"/>
      <c r="EKD130" s="178"/>
      <c r="EKE130" s="178"/>
      <c r="EKF130" s="178"/>
      <c r="EKG130" s="178"/>
      <c r="EKH130" s="178"/>
      <c r="EKI130" s="178"/>
      <c r="EKJ130" s="178"/>
      <c r="EKK130" s="178"/>
      <c r="EKL130" s="178"/>
      <c r="EKM130" s="178"/>
      <c r="EKN130" s="178"/>
      <c r="EKO130" s="178"/>
      <c r="EKP130" s="178"/>
      <c r="EKQ130" s="178"/>
      <c r="EKR130" s="178"/>
      <c r="EKS130" s="178"/>
      <c r="EKT130" s="178"/>
      <c r="EKU130" s="178"/>
      <c r="EKV130" s="178"/>
      <c r="EKW130" s="178"/>
      <c r="EKX130" s="178"/>
      <c r="EKY130" s="178"/>
      <c r="EKZ130" s="178"/>
      <c r="ELA130" s="178"/>
      <c r="ELB130" s="178"/>
      <c r="ELC130" s="178"/>
      <c r="ELD130" s="178"/>
      <c r="ELE130" s="178"/>
      <c r="ELF130" s="178"/>
      <c r="ELG130" s="178"/>
      <c r="ELH130" s="178"/>
      <c r="ELI130" s="178"/>
      <c r="ELJ130" s="178"/>
      <c r="ELK130" s="178"/>
      <c r="ELL130" s="178"/>
      <c r="ELM130" s="178"/>
      <c r="ELN130" s="178"/>
      <c r="ELO130" s="178"/>
      <c r="ELP130" s="178"/>
      <c r="ELQ130" s="178"/>
      <c r="ELR130" s="178"/>
      <c r="ELS130" s="178"/>
      <c r="ELT130" s="178"/>
      <c r="ELU130" s="178"/>
      <c r="ELV130" s="178"/>
      <c r="ELW130" s="178"/>
      <c r="ELX130" s="178"/>
      <c r="ELY130" s="178"/>
      <c r="ELZ130" s="178"/>
      <c r="EMA130" s="178"/>
      <c r="EMB130" s="178"/>
      <c r="EMC130" s="178"/>
      <c r="EMD130" s="178"/>
      <c r="EME130" s="178"/>
      <c r="EMF130" s="178"/>
      <c r="EMG130" s="178"/>
      <c r="EMH130" s="178"/>
      <c r="EMI130" s="178"/>
      <c r="EMJ130" s="178"/>
      <c r="EMK130" s="178"/>
      <c r="EML130" s="178"/>
      <c r="EMM130" s="178"/>
      <c r="EMN130" s="178"/>
      <c r="EMO130" s="178"/>
      <c r="EMP130" s="178"/>
      <c r="EMQ130" s="178"/>
      <c r="EMR130" s="178"/>
      <c r="EMS130" s="178"/>
      <c r="EMT130" s="178"/>
      <c r="EMU130" s="178"/>
      <c r="EMV130" s="178"/>
      <c r="EMW130" s="178"/>
      <c r="EMX130" s="178"/>
      <c r="EMY130" s="178"/>
      <c r="EMZ130" s="178"/>
      <c r="ENA130" s="178"/>
      <c r="ENB130" s="178"/>
      <c r="ENC130" s="178"/>
      <c r="END130" s="178"/>
      <c r="ENE130" s="178"/>
      <c r="ENF130" s="178"/>
      <c r="ENG130" s="178"/>
      <c r="ENH130" s="178"/>
      <c r="ENI130" s="178"/>
      <c r="ENJ130" s="178"/>
      <c r="ENK130" s="178"/>
      <c r="ENL130" s="178"/>
      <c r="ENM130" s="178"/>
      <c r="ENN130" s="178"/>
      <c r="ENO130" s="178"/>
      <c r="ENP130" s="178"/>
      <c r="ENQ130" s="178"/>
      <c r="ENR130" s="178"/>
      <c r="ENS130" s="178"/>
      <c r="ENT130" s="178"/>
      <c r="ENU130" s="178"/>
      <c r="ENV130" s="178"/>
      <c r="ENW130" s="178"/>
      <c r="ENX130" s="178"/>
      <c r="ENY130" s="178"/>
      <c r="ENZ130" s="178"/>
      <c r="EOA130" s="178"/>
      <c r="EOB130" s="178"/>
      <c r="EOC130" s="178"/>
      <c r="EOD130" s="178"/>
      <c r="EOE130" s="178"/>
      <c r="EOF130" s="178"/>
      <c r="EOG130" s="178"/>
      <c r="EOH130" s="178"/>
      <c r="EOI130" s="178"/>
      <c r="EOJ130" s="178"/>
      <c r="EOK130" s="178"/>
      <c r="EOL130" s="178"/>
      <c r="EOM130" s="178"/>
      <c r="EON130" s="178"/>
      <c r="EOO130" s="178"/>
      <c r="EOP130" s="178"/>
      <c r="EOQ130" s="178"/>
      <c r="EOR130" s="178"/>
      <c r="EOS130" s="178"/>
      <c r="EOT130" s="178"/>
      <c r="EOU130" s="178"/>
      <c r="EOV130" s="178"/>
      <c r="EOW130" s="178"/>
      <c r="EOX130" s="178"/>
      <c r="EOY130" s="178"/>
      <c r="EOZ130" s="178"/>
      <c r="EPA130" s="178"/>
      <c r="EPB130" s="178"/>
      <c r="EPC130" s="178"/>
      <c r="EPD130" s="178"/>
      <c r="EPE130" s="178"/>
      <c r="EPF130" s="178"/>
      <c r="EPG130" s="178"/>
      <c r="EPH130" s="178"/>
      <c r="EPI130" s="178"/>
      <c r="EPJ130" s="178"/>
      <c r="EPK130" s="178"/>
      <c r="EPL130" s="178"/>
      <c r="EPM130" s="178"/>
      <c r="EPN130" s="178"/>
      <c r="EPO130" s="178"/>
      <c r="EPP130" s="178"/>
      <c r="EPQ130" s="178"/>
      <c r="EPR130" s="178"/>
      <c r="EPS130" s="178"/>
      <c r="EPT130" s="178"/>
      <c r="EPU130" s="178"/>
      <c r="EPV130" s="178"/>
      <c r="EPW130" s="178"/>
      <c r="EPX130" s="178"/>
      <c r="EPY130" s="178"/>
      <c r="EPZ130" s="178"/>
      <c r="EQA130" s="178"/>
      <c r="EQB130" s="178"/>
      <c r="EQC130" s="178"/>
      <c r="EQD130" s="178"/>
      <c r="EQE130" s="178"/>
      <c r="EQF130" s="178"/>
      <c r="EQG130" s="178"/>
      <c r="EQH130" s="178"/>
      <c r="EQI130" s="178"/>
      <c r="EQJ130" s="178"/>
      <c r="EQK130" s="178"/>
      <c r="EQL130" s="178"/>
      <c r="EQM130" s="178"/>
      <c r="EQN130" s="178"/>
      <c r="EQO130" s="178"/>
      <c r="EQP130" s="178"/>
      <c r="EQQ130" s="178"/>
      <c r="EQR130" s="178"/>
      <c r="EQS130" s="178"/>
      <c r="EQT130" s="178"/>
      <c r="EQU130" s="178"/>
      <c r="EQV130" s="178"/>
      <c r="EQW130" s="178"/>
      <c r="EQX130" s="178"/>
      <c r="EQY130" s="178"/>
      <c r="EQZ130" s="178"/>
      <c r="ERA130" s="178"/>
      <c r="ERB130" s="178"/>
      <c r="ERC130" s="178"/>
      <c r="ERD130" s="178"/>
      <c r="ERE130" s="178"/>
      <c r="ERF130" s="178"/>
      <c r="ERG130" s="178"/>
      <c r="ERH130" s="178"/>
      <c r="ERI130" s="178"/>
      <c r="ERJ130" s="178"/>
      <c r="ERK130" s="178"/>
      <c r="ERL130" s="178"/>
      <c r="ERM130" s="178"/>
      <c r="ERN130" s="178"/>
      <c r="ERO130" s="178"/>
      <c r="ERP130" s="178"/>
      <c r="ERQ130" s="178"/>
      <c r="ERR130" s="178"/>
      <c r="ERS130" s="178"/>
      <c r="ERT130" s="178"/>
      <c r="ERU130" s="178"/>
      <c r="ERV130" s="178"/>
      <c r="ERW130" s="178"/>
      <c r="ERX130" s="178"/>
      <c r="ERY130" s="178"/>
      <c r="ERZ130" s="178"/>
      <c r="ESA130" s="178"/>
      <c r="ESB130" s="178"/>
      <c r="ESC130" s="178"/>
      <c r="ESD130" s="178"/>
      <c r="ESE130" s="178"/>
      <c r="ESF130" s="178"/>
      <c r="ESG130" s="178"/>
      <c r="ESH130" s="178"/>
      <c r="ESI130" s="178"/>
      <c r="ESJ130" s="178"/>
      <c r="ESK130" s="178"/>
      <c r="ESL130" s="178"/>
      <c r="ESM130" s="178"/>
      <c r="ESN130" s="178"/>
      <c r="ESO130" s="178"/>
      <c r="ESP130" s="178"/>
      <c r="ESQ130" s="178"/>
      <c r="ESR130" s="178"/>
      <c r="ESS130" s="178"/>
      <c r="EST130" s="178"/>
      <c r="ESU130" s="178"/>
      <c r="ESV130" s="178"/>
      <c r="ESW130" s="178"/>
      <c r="ESX130" s="178"/>
      <c r="ESY130" s="178"/>
      <c r="ESZ130" s="178"/>
      <c r="ETA130" s="178"/>
      <c r="ETB130" s="178"/>
      <c r="ETC130" s="178"/>
      <c r="ETD130" s="178"/>
      <c r="ETE130" s="178"/>
      <c r="ETF130" s="178"/>
      <c r="ETG130" s="178"/>
      <c r="ETH130" s="178"/>
      <c r="ETI130" s="178"/>
      <c r="ETJ130" s="178"/>
      <c r="ETK130" s="178"/>
      <c r="ETL130" s="178"/>
      <c r="ETM130" s="178"/>
      <c r="ETN130" s="178"/>
      <c r="ETO130" s="178"/>
      <c r="ETP130" s="178"/>
      <c r="ETQ130" s="178"/>
      <c r="ETR130" s="178"/>
      <c r="ETS130" s="178"/>
      <c r="ETT130" s="178"/>
      <c r="ETU130" s="178"/>
      <c r="ETV130" s="178"/>
      <c r="ETW130" s="178"/>
      <c r="ETX130" s="178"/>
      <c r="ETY130" s="178"/>
      <c r="ETZ130" s="178"/>
      <c r="EUA130" s="178"/>
      <c r="EUB130" s="178"/>
      <c r="EUC130" s="178"/>
      <c r="EUD130" s="178"/>
      <c r="EUE130" s="178"/>
      <c r="EUF130" s="178"/>
      <c r="EUG130" s="178"/>
      <c r="EUH130" s="178"/>
      <c r="EUI130" s="178"/>
      <c r="EUJ130" s="178"/>
      <c r="EUK130" s="178"/>
      <c r="EUL130" s="178"/>
      <c r="EUM130" s="178"/>
      <c r="EUN130" s="178"/>
      <c r="EUO130" s="178"/>
      <c r="EUP130" s="178"/>
      <c r="EUQ130" s="178"/>
      <c r="EUR130" s="178"/>
      <c r="EUS130" s="178"/>
      <c r="EUT130" s="178"/>
      <c r="EUU130" s="178"/>
      <c r="EUV130" s="178"/>
      <c r="EUW130" s="178"/>
      <c r="EUX130" s="178"/>
      <c r="EUY130" s="178"/>
      <c r="EUZ130" s="178"/>
      <c r="EVA130" s="178"/>
      <c r="EVB130" s="178"/>
      <c r="EVC130" s="178"/>
      <c r="EVD130" s="178"/>
      <c r="EVE130" s="178"/>
      <c r="EVF130" s="178"/>
      <c r="EVG130" s="178"/>
      <c r="EVH130" s="178"/>
      <c r="EVI130" s="178"/>
      <c r="EVJ130" s="178"/>
      <c r="EVK130" s="178"/>
      <c r="EVL130" s="178"/>
      <c r="EVM130" s="178"/>
      <c r="EVN130" s="178"/>
      <c r="EVO130" s="178"/>
      <c r="EVP130" s="178"/>
      <c r="EVQ130" s="178"/>
      <c r="EVR130" s="178"/>
      <c r="EVS130" s="178"/>
      <c r="EVT130" s="178"/>
      <c r="EVU130" s="178"/>
      <c r="EVV130" s="178"/>
      <c r="EVW130" s="178"/>
      <c r="EVX130" s="178"/>
      <c r="EVY130" s="178"/>
      <c r="EVZ130" s="178"/>
      <c r="EWA130" s="178"/>
      <c r="EWB130" s="178"/>
      <c r="EWC130" s="178"/>
      <c r="EWD130" s="178"/>
      <c r="EWE130" s="178"/>
      <c r="EWF130" s="178"/>
      <c r="EWG130" s="178"/>
      <c r="EWH130" s="178"/>
      <c r="EWI130" s="178"/>
      <c r="EWJ130" s="178"/>
      <c r="EWK130" s="178"/>
      <c r="EWL130" s="178"/>
      <c r="EWM130" s="178"/>
      <c r="EWN130" s="178"/>
      <c r="EWO130" s="178"/>
      <c r="EWP130" s="178"/>
      <c r="EWQ130" s="178"/>
      <c r="EWR130" s="178"/>
      <c r="EWS130" s="178"/>
      <c r="EWT130" s="178"/>
      <c r="EWU130" s="178"/>
      <c r="EWV130" s="178"/>
      <c r="EWW130" s="178"/>
      <c r="EWX130" s="178"/>
      <c r="EWY130" s="178"/>
      <c r="EWZ130" s="178"/>
      <c r="EXA130" s="178"/>
      <c r="EXB130" s="178"/>
      <c r="EXC130" s="178"/>
      <c r="EXD130" s="178"/>
      <c r="EXE130" s="178"/>
      <c r="EXF130" s="178"/>
      <c r="EXG130" s="178"/>
      <c r="EXH130" s="178"/>
      <c r="EXI130" s="178"/>
      <c r="EXJ130" s="178"/>
      <c r="EXK130" s="178"/>
      <c r="EXL130" s="178"/>
      <c r="EXM130" s="178"/>
      <c r="EXN130" s="178"/>
      <c r="EXO130" s="178"/>
      <c r="EXP130" s="178"/>
      <c r="EXQ130" s="178"/>
      <c r="EXR130" s="178"/>
      <c r="EXS130" s="178"/>
      <c r="EXT130" s="178"/>
      <c r="EXU130" s="178"/>
      <c r="EXV130" s="178"/>
      <c r="EXW130" s="178"/>
      <c r="EXX130" s="178"/>
      <c r="EXY130" s="178"/>
      <c r="EXZ130" s="178"/>
      <c r="EYA130" s="178"/>
      <c r="EYB130" s="178"/>
      <c r="EYC130" s="178"/>
      <c r="EYD130" s="178"/>
      <c r="EYE130" s="178"/>
      <c r="EYF130" s="178"/>
      <c r="EYG130" s="178"/>
      <c r="EYH130" s="178"/>
      <c r="EYI130" s="178"/>
      <c r="EYJ130" s="178"/>
      <c r="EYK130" s="178"/>
      <c r="EYL130" s="178"/>
      <c r="EYM130" s="178"/>
      <c r="EYN130" s="178"/>
      <c r="EYO130" s="178"/>
      <c r="EYP130" s="178"/>
      <c r="EYQ130" s="178"/>
      <c r="EYR130" s="178"/>
      <c r="EYS130" s="178"/>
      <c r="EYT130" s="178"/>
      <c r="EYU130" s="178"/>
      <c r="EYV130" s="178"/>
      <c r="EYW130" s="178"/>
      <c r="EYX130" s="178"/>
      <c r="EYY130" s="178"/>
      <c r="EYZ130" s="178"/>
      <c r="EZA130" s="178"/>
      <c r="EZB130" s="178"/>
      <c r="EZC130" s="178"/>
      <c r="EZD130" s="178"/>
      <c r="EZE130" s="178"/>
      <c r="EZF130" s="178"/>
      <c r="EZG130" s="178"/>
      <c r="EZH130" s="178"/>
      <c r="EZI130" s="178"/>
      <c r="EZJ130" s="178"/>
      <c r="EZK130" s="178"/>
      <c r="EZL130" s="178"/>
      <c r="EZM130" s="178"/>
      <c r="EZN130" s="178"/>
      <c r="EZO130" s="178"/>
      <c r="EZP130" s="178"/>
      <c r="EZQ130" s="178"/>
      <c r="EZR130" s="178"/>
      <c r="EZS130" s="178"/>
      <c r="EZT130" s="178"/>
      <c r="EZU130" s="178"/>
      <c r="EZV130" s="178"/>
      <c r="EZW130" s="178"/>
      <c r="EZX130" s="178"/>
      <c r="EZY130" s="178"/>
      <c r="EZZ130" s="178"/>
      <c r="FAA130" s="178"/>
      <c r="FAB130" s="178"/>
      <c r="FAC130" s="178"/>
      <c r="FAD130" s="178"/>
      <c r="FAE130" s="178"/>
      <c r="FAF130" s="178"/>
      <c r="FAG130" s="178"/>
      <c r="FAH130" s="178"/>
      <c r="FAI130" s="178"/>
      <c r="FAJ130" s="178"/>
      <c r="FAK130" s="178"/>
      <c r="FAL130" s="178"/>
      <c r="FAM130" s="178"/>
      <c r="FAN130" s="178"/>
      <c r="FAO130" s="178"/>
      <c r="FAP130" s="178"/>
      <c r="FAQ130" s="178"/>
      <c r="FAR130" s="178"/>
      <c r="FAS130" s="178"/>
      <c r="FAT130" s="178"/>
      <c r="FAU130" s="178"/>
      <c r="FAV130" s="178"/>
      <c r="FAW130" s="178"/>
      <c r="FAX130" s="178"/>
      <c r="FAY130" s="178"/>
      <c r="FAZ130" s="178"/>
      <c r="FBA130" s="178"/>
      <c r="FBB130" s="178"/>
      <c r="FBC130" s="178"/>
      <c r="FBD130" s="178"/>
      <c r="FBE130" s="178"/>
      <c r="FBF130" s="178"/>
      <c r="FBG130" s="178"/>
      <c r="FBH130" s="178"/>
      <c r="FBI130" s="178"/>
      <c r="FBJ130" s="178"/>
      <c r="FBK130" s="178"/>
      <c r="FBL130" s="178"/>
      <c r="FBM130" s="178"/>
      <c r="FBN130" s="178"/>
      <c r="FBO130" s="178"/>
      <c r="FBP130" s="178"/>
      <c r="FBQ130" s="178"/>
      <c r="FBR130" s="178"/>
      <c r="FBS130" s="178"/>
      <c r="FBT130" s="178"/>
      <c r="FBU130" s="178"/>
      <c r="FBV130" s="178"/>
      <c r="FBW130" s="178"/>
      <c r="FBX130" s="178"/>
      <c r="FBY130" s="178"/>
      <c r="FBZ130" s="178"/>
      <c r="FCA130" s="178"/>
      <c r="FCB130" s="178"/>
      <c r="FCC130" s="178"/>
      <c r="FCD130" s="178"/>
      <c r="FCE130" s="178"/>
      <c r="FCF130" s="178"/>
      <c r="FCG130" s="178"/>
      <c r="FCH130" s="178"/>
      <c r="FCI130" s="178"/>
      <c r="FCJ130" s="178"/>
      <c r="FCK130" s="178"/>
      <c r="FCL130" s="178"/>
      <c r="FCM130" s="178"/>
      <c r="FCN130" s="178"/>
      <c r="FCO130" s="178"/>
      <c r="FCP130" s="178"/>
      <c r="FCQ130" s="178"/>
      <c r="FCR130" s="178"/>
      <c r="FCS130" s="178"/>
      <c r="FCT130" s="178"/>
      <c r="FCU130" s="178"/>
      <c r="FCV130" s="178"/>
      <c r="FCW130" s="178"/>
      <c r="FCX130" s="178"/>
      <c r="FCY130" s="178"/>
      <c r="FCZ130" s="178"/>
      <c r="FDA130" s="178"/>
      <c r="FDB130" s="178"/>
      <c r="FDC130" s="178"/>
      <c r="FDD130" s="178"/>
      <c r="FDE130" s="178"/>
      <c r="FDF130" s="178"/>
      <c r="FDG130" s="178"/>
      <c r="FDH130" s="178"/>
      <c r="FDI130" s="178"/>
      <c r="FDJ130" s="178"/>
      <c r="FDK130" s="178"/>
      <c r="FDL130" s="178"/>
      <c r="FDM130" s="178"/>
      <c r="FDN130" s="178"/>
      <c r="FDO130" s="178"/>
      <c r="FDP130" s="178"/>
      <c r="FDQ130" s="178"/>
      <c r="FDR130" s="178"/>
      <c r="FDS130" s="178"/>
      <c r="FDT130" s="178"/>
      <c r="FDU130" s="178"/>
      <c r="FDV130" s="178"/>
      <c r="FDW130" s="178"/>
      <c r="FDX130" s="178"/>
      <c r="FDY130" s="178"/>
      <c r="FDZ130" s="178"/>
      <c r="FEA130" s="178"/>
      <c r="FEB130" s="178"/>
      <c r="FEC130" s="178"/>
      <c r="FED130" s="178"/>
      <c r="FEE130" s="178"/>
      <c r="FEF130" s="178"/>
      <c r="FEG130" s="178"/>
      <c r="FEH130" s="178"/>
      <c r="FEI130" s="178"/>
      <c r="FEJ130" s="178"/>
      <c r="FEK130" s="178"/>
      <c r="FEL130" s="178"/>
      <c r="FEM130" s="178"/>
      <c r="FEN130" s="178"/>
      <c r="FEO130" s="178"/>
      <c r="FEP130" s="178"/>
      <c r="FEQ130" s="178"/>
      <c r="FER130" s="178"/>
      <c r="FES130" s="178"/>
      <c r="FET130" s="178"/>
      <c r="FEU130" s="178"/>
      <c r="FEV130" s="178"/>
      <c r="FEW130" s="178"/>
      <c r="FEX130" s="178"/>
      <c r="FEY130" s="178"/>
      <c r="FEZ130" s="178"/>
      <c r="FFA130" s="178"/>
      <c r="FFB130" s="178"/>
      <c r="FFC130" s="178"/>
      <c r="FFD130" s="178"/>
      <c r="FFE130" s="178"/>
      <c r="FFF130" s="178"/>
      <c r="FFG130" s="178"/>
      <c r="FFH130" s="178"/>
      <c r="FFI130" s="178"/>
      <c r="FFJ130" s="178"/>
      <c r="FFK130" s="178"/>
      <c r="FFL130" s="178"/>
      <c r="FFM130" s="178"/>
      <c r="FFN130" s="178"/>
      <c r="FFO130" s="178"/>
      <c r="FFP130" s="178"/>
      <c r="FFQ130" s="178"/>
      <c r="FFR130" s="178"/>
      <c r="FFS130" s="178"/>
      <c r="FFT130" s="178"/>
      <c r="FFU130" s="178"/>
      <c r="FFV130" s="178"/>
      <c r="FFW130" s="178"/>
      <c r="FFX130" s="178"/>
      <c r="FFY130" s="178"/>
      <c r="FFZ130" s="178"/>
      <c r="FGA130" s="178"/>
      <c r="FGB130" s="178"/>
      <c r="FGC130" s="178"/>
      <c r="FGD130" s="178"/>
      <c r="FGE130" s="178"/>
      <c r="FGF130" s="178"/>
      <c r="FGG130" s="178"/>
      <c r="FGH130" s="178"/>
      <c r="FGI130" s="178"/>
      <c r="FGJ130" s="178"/>
      <c r="FGK130" s="178"/>
      <c r="FGL130" s="178"/>
      <c r="FGM130" s="178"/>
      <c r="FGN130" s="178"/>
      <c r="FGO130" s="178"/>
      <c r="FGP130" s="178"/>
      <c r="FGQ130" s="178"/>
      <c r="FGR130" s="178"/>
      <c r="FGS130" s="178"/>
      <c r="FGT130" s="178"/>
      <c r="FGU130" s="178"/>
      <c r="FGV130" s="178"/>
      <c r="FGW130" s="178"/>
      <c r="FGX130" s="178"/>
      <c r="FGY130" s="178"/>
      <c r="FGZ130" s="178"/>
      <c r="FHA130" s="178"/>
      <c r="FHB130" s="178"/>
      <c r="FHC130" s="178"/>
      <c r="FHD130" s="178"/>
      <c r="FHE130" s="178"/>
      <c r="FHF130" s="178"/>
      <c r="FHG130" s="178"/>
      <c r="FHH130" s="178"/>
      <c r="FHI130" s="178"/>
      <c r="FHJ130" s="178"/>
      <c r="FHK130" s="178"/>
      <c r="FHL130" s="178"/>
      <c r="FHM130" s="178"/>
      <c r="FHN130" s="178"/>
      <c r="FHO130" s="178"/>
      <c r="FHP130" s="178"/>
      <c r="FHQ130" s="178"/>
      <c r="FHR130" s="178"/>
      <c r="FHS130" s="178"/>
      <c r="FHT130" s="178"/>
      <c r="FHU130" s="178"/>
      <c r="FHV130" s="178"/>
      <c r="FHW130" s="178"/>
      <c r="FHX130" s="178"/>
      <c r="FHY130" s="178"/>
      <c r="FHZ130" s="178"/>
      <c r="FIA130" s="178"/>
      <c r="FIB130" s="178"/>
      <c r="FIC130" s="178"/>
      <c r="FID130" s="178"/>
      <c r="FIE130" s="178"/>
      <c r="FIF130" s="178"/>
      <c r="FIG130" s="178"/>
      <c r="FIH130" s="178"/>
      <c r="FII130" s="178"/>
      <c r="FIJ130" s="178"/>
      <c r="FIK130" s="178"/>
      <c r="FIL130" s="178"/>
      <c r="FIM130" s="178"/>
      <c r="FIN130" s="178"/>
      <c r="FIO130" s="178"/>
      <c r="FIP130" s="178"/>
      <c r="FIQ130" s="178"/>
      <c r="FIR130" s="178"/>
      <c r="FIS130" s="178"/>
      <c r="FIT130" s="178"/>
      <c r="FIU130" s="178"/>
      <c r="FIV130" s="178"/>
      <c r="FIW130" s="178"/>
      <c r="FIX130" s="178"/>
      <c r="FIY130" s="178"/>
      <c r="FIZ130" s="178"/>
      <c r="FJA130" s="178"/>
      <c r="FJB130" s="178"/>
      <c r="FJC130" s="178"/>
      <c r="FJD130" s="178"/>
      <c r="FJE130" s="178"/>
      <c r="FJF130" s="178"/>
      <c r="FJG130" s="178"/>
      <c r="FJH130" s="178"/>
      <c r="FJI130" s="178"/>
      <c r="FJJ130" s="178"/>
      <c r="FJK130" s="178"/>
      <c r="FJL130" s="178"/>
      <c r="FJM130" s="178"/>
      <c r="FJN130" s="178"/>
      <c r="FJO130" s="178"/>
      <c r="FJP130" s="178"/>
      <c r="FJQ130" s="178"/>
      <c r="FJR130" s="178"/>
      <c r="FJS130" s="178"/>
      <c r="FJT130" s="178"/>
      <c r="FJU130" s="178"/>
      <c r="FJV130" s="178"/>
      <c r="FJW130" s="178"/>
      <c r="FJX130" s="178"/>
      <c r="FJY130" s="178"/>
      <c r="FJZ130" s="178"/>
      <c r="FKA130" s="178"/>
      <c r="FKB130" s="178"/>
      <c r="FKC130" s="178"/>
      <c r="FKD130" s="178"/>
      <c r="FKE130" s="178"/>
      <c r="FKF130" s="178"/>
      <c r="FKG130" s="178"/>
      <c r="FKH130" s="178"/>
      <c r="FKI130" s="178"/>
      <c r="FKJ130" s="178"/>
      <c r="FKK130" s="178"/>
      <c r="FKL130" s="178"/>
      <c r="FKM130" s="178"/>
      <c r="FKN130" s="178"/>
      <c r="FKO130" s="178"/>
      <c r="FKP130" s="178"/>
      <c r="FKQ130" s="178"/>
      <c r="FKR130" s="178"/>
      <c r="FKS130" s="178"/>
      <c r="FKT130" s="178"/>
      <c r="FKU130" s="178"/>
      <c r="FKV130" s="178"/>
      <c r="FKW130" s="178"/>
      <c r="FKX130" s="178"/>
      <c r="FKY130" s="178"/>
      <c r="FKZ130" s="178"/>
      <c r="FLA130" s="178"/>
      <c r="FLB130" s="178"/>
      <c r="FLC130" s="178"/>
      <c r="FLD130" s="178"/>
      <c r="FLE130" s="178"/>
      <c r="FLF130" s="178"/>
      <c r="FLG130" s="178"/>
      <c r="FLH130" s="178"/>
      <c r="FLI130" s="178"/>
      <c r="FLJ130" s="178"/>
      <c r="FLK130" s="178"/>
      <c r="FLL130" s="178"/>
      <c r="FLM130" s="178"/>
      <c r="FLN130" s="178"/>
      <c r="FLO130" s="178"/>
      <c r="FLP130" s="178"/>
      <c r="FLQ130" s="178"/>
      <c r="FLR130" s="178"/>
      <c r="FLS130" s="178"/>
      <c r="FLT130" s="178"/>
      <c r="FLU130" s="178"/>
      <c r="FLV130" s="178"/>
      <c r="FLW130" s="178"/>
      <c r="FLX130" s="178"/>
      <c r="FLY130" s="178"/>
      <c r="FLZ130" s="178"/>
      <c r="FMA130" s="178"/>
      <c r="FMB130" s="178"/>
      <c r="FMC130" s="178"/>
      <c r="FMD130" s="178"/>
      <c r="FME130" s="178"/>
      <c r="FMF130" s="178"/>
      <c r="FMG130" s="178"/>
      <c r="FMH130" s="178"/>
      <c r="FMI130" s="178"/>
      <c r="FMJ130" s="178"/>
      <c r="FMK130" s="178"/>
      <c r="FML130" s="178"/>
      <c r="FMM130" s="178"/>
      <c r="FMN130" s="178"/>
      <c r="FMO130" s="178"/>
      <c r="FMP130" s="178"/>
      <c r="FMQ130" s="178"/>
      <c r="FMR130" s="178"/>
      <c r="FMS130" s="178"/>
      <c r="FMT130" s="178"/>
      <c r="FMU130" s="178"/>
      <c r="FMV130" s="178"/>
      <c r="FMW130" s="178"/>
      <c r="FMX130" s="178"/>
      <c r="FMY130" s="178"/>
      <c r="FMZ130" s="178"/>
      <c r="FNA130" s="178"/>
      <c r="FNB130" s="178"/>
      <c r="FNC130" s="178"/>
      <c r="FND130" s="178"/>
      <c r="FNE130" s="178"/>
      <c r="FNF130" s="178"/>
      <c r="FNG130" s="178"/>
      <c r="FNH130" s="178"/>
      <c r="FNI130" s="178"/>
      <c r="FNJ130" s="178"/>
      <c r="FNK130" s="178"/>
      <c r="FNL130" s="178"/>
      <c r="FNM130" s="178"/>
      <c r="FNN130" s="178"/>
      <c r="FNO130" s="178"/>
      <c r="FNP130" s="178"/>
      <c r="FNQ130" s="178"/>
      <c r="FNR130" s="178"/>
      <c r="FNS130" s="178"/>
      <c r="FNT130" s="178"/>
      <c r="FNU130" s="178"/>
      <c r="FNV130" s="178"/>
      <c r="FNW130" s="178"/>
      <c r="FNX130" s="178"/>
      <c r="FNY130" s="178"/>
      <c r="FNZ130" s="178"/>
      <c r="FOA130" s="178"/>
      <c r="FOB130" s="178"/>
      <c r="FOC130" s="178"/>
      <c r="FOD130" s="178"/>
      <c r="FOE130" s="178"/>
      <c r="FOF130" s="178"/>
      <c r="FOG130" s="178"/>
      <c r="FOH130" s="178"/>
      <c r="FOI130" s="178"/>
      <c r="FOJ130" s="178"/>
      <c r="FOK130" s="178"/>
      <c r="FOL130" s="178"/>
      <c r="FOM130" s="178"/>
      <c r="FON130" s="178"/>
      <c r="FOO130" s="178"/>
      <c r="FOP130" s="178"/>
      <c r="FOQ130" s="178"/>
      <c r="FOR130" s="178"/>
      <c r="FOS130" s="178"/>
      <c r="FOT130" s="178"/>
      <c r="FOU130" s="178"/>
      <c r="FOV130" s="178"/>
      <c r="FOW130" s="178"/>
      <c r="FOX130" s="178"/>
      <c r="FOY130" s="178"/>
      <c r="FOZ130" s="178"/>
      <c r="FPA130" s="178"/>
      <c r="FPB130" s="178"/>
      <c r="FPC130" s="178"/>
      <c r="FPD130" s="178"/>
      <c r="FPE130" s="178"/>
      <c r="FPF130" s="178"/>
      <c r="FPG130" s="178"/>
      <c r="FPH130" s="178"/>
      <c r="FPI130" s="178"/>
      <c r="FPJ130" s="178"/>
      <c r="FPK130" s="178"/>
      <c r="FPL130" s="178"/>
      <c r="FPM130" s="178"/>
      <c r="FPN130" s="178"/>
      <c r="FPO130" s="178"/>
      <c r="FPP130" s="178"/>
      <c r="FPQ130" s="178"/>
      <c r="FPR130" s="178"/>
      <c r="FPS130" s="178"/>
      <c r="FPT130" s="178"/>
      <c r="FPU130" s="178"/>
      <c r="FPV130" s="178"/>
      <c r="FPW130" s="178"/>
      <c r="FPX130" s="178"/>
      <c r="FPY130" s="178"/>
      <c r="FPZ130" s="178"/>
      <c r="FQA130" s="178"/>
      <c r="FQB130" s="178"/>
      <c r="FQC130" s="178"/>
      <c r="FQD130" s="178"/>
      <c r="FQE130" s="178"/>
      <c r="FQF130" s="178"/>
      <c r="FQG130" s="178"/>
      <c r="FQH130" s="178"/>
      <c r="FQI130" s="178"/>
      <c r="FQJ130" s="178"/>
      <c r="FQK130" s="178"/>
      <c r="FQL130" s="178"/>
      <c r="FQM130" s="178"/>
      <c r="FQN130" s="178"/>
      <c r="FQO130" s="178"/>
      <c r="FQP130" s="178"/>
      <c r="FQQ130" s="178"/>
      <c r="FQR130" s="178"/>
      <c r="FQS130" s="178"/>
      <c r="FQT130" s="178"/>
      <c r="FQU130" s="178"/>
      <c r="FQV130" s="178"/>
      <c r="FQW130" s="178"/>
      <c r="FQX130" s="178"/>
      <c r="FQY130" s="178"/>
      <c r="FQZ130" s="178"/>
      <c r="FRA130" s="178"/>
      <c r="FRB130" s="178"/>
      <c r="FRC130" s="178"/>
      <c r="FRD130" s="178"/>
      <c r="FRE130" s="178"/>
      <c r="FRF130" s="178"/>
      <c r="FRG130" s="178"/>
      <c r="FRH130" s="178"/>
      <c r="FRI130" s="178"/>
      <c r="FRJ130" s="178"/>
      <c r="FRK130" s="178"/>
      <c r="FRL130" s="178"/>
      <c r="FRM130" s="178"/>
      <c r="FRN130" s="178"/>
      <c r="FRO130" s="178"/>
      <c r="FRP130" s="178"/>
      <c r="FRQ130" s="178"/>
      <c r="FRR130" s="178"/>
      <c r="FRS130" s="178"/>
      <c r="FRT130" s="178"/>
      <c r="FRU130" s="178"/>
      <c r="FRV130" s="178"/>
      <c r="FRW130" s="178"/>
      <c r="FRX130" s="178"/>
      <c r="FRY130" s="178"/>
      <c r="FRZ130" s="178"/>
      <c r="FSA130" s="178"/>
      <c r="FSB130" s="178"/>
      <c r="FSC130" s="178"/>
      <c r="FSD130" s="178"/>
      <c r="FSE130" s="178"/>
      <c r="FSF130" s="178"/>
      <c r="FSG130" s="178"/>
      <c r="FSH130" s="178"/>
      <c r="FSI130" s="178"/>
      <c r="FSJ130" s="178"/>
      <c r="FSK130" s="178"/>
      <c r="FSL130" s="178"/>
      <c r="FSM130" s="178"/>
      <c r="FSN130" s="178"/>
      <c r="FSO130" s="178"/>
      <c r="FSP130" s="178"/>
      <c r="FSQ130" s="178"/>
      <c r="FSR130" s="178"/>
      <c r="FSS130" s="178"/>
      <c r="FST130" s="178"/>
      <c r="FSU130" s="178"/>
      <c r="FSV130" s="178"/>
      <c r="FSW130" s="178"/>
      <c r="FSX130" s="178"/>
      <c r="FSY130" s="178"/>
      <c r="FSZ130" s="178"/>
      <c r="FTA130" s="178"/>
      <c r="FTB130" s="178"/>
      <c r="FTC130" s="178"/>
      <c r="FTD130" s="178"/>
      <c r="FTE130" s="178"/>
      <c r="FTF130" s="178"/>
      <c r="FTG130" s="178"/>
      <c r="FTH130" s="178"/>
      <c r="FTI130" s="178"/>
      <c r="FTJ130" s="178"/>
      <c r="FTK130" s="178"/>
      <c r="FTL130" s="178"/>
      <c r="FTM130" s="178"/>
      <c r="FTN130" s="178"/>
      <c r="FTO130" s="178"/>
      <c r="FTP130" s="178"/>
      <c r="FTQ130" s="178"/>
      <c r="FTR130" s="178"/>
      <c r="FTS130" s="178"/>
      <c r="FTT130" s="178"/>
      <c r="FTU130" s="178"/>
      <c r="FTV130" s="178"/>
      <c r="FTW130" s="178"/>
      <c r="FTX130" s="178"/>
      <c r="FTY130" s="178"/>
      <c r="FTZ130" s="178"/>
      <c r="FUA130" s="178"/>
      <c r="FUB130" s="178"/>
      <c r="FUC130" s="178"/>
      <c r="FUD130" s="178"/>
      <c r="FUE130" s="178"/>
      <c r="FUF130" s="178"/>
      <c r="FUG130" s="178"/>
      <c r="FUH130" s="178"/>
      <c r="FUI130" s="178"/>
      <c r="FUJ130" s="178"/>
      <c r="FUK130" s="178"/>
      <c r="FUL130" s="178"/>
      <c r="FUM130" s="178"/>
      <c r="FUN130" s="178"/>
      <c r="FUO130" s="178"/>
      <c r="FUP130" s="178"/>
      <c r="FUQ130" s="178"/>
      <c r="FUR130" s="178"/>
      <c r="FUS130" s="178"/>
      <c r="FUT130" s="178"/>
      <c r="FUU130" s="178"/>
      <c r="FUV130" s="178"/>
      <c r="FUW130" s="178"/>
      <c r="FUX130" s="178"/>
      <c r="FUY130" s="178"/>
      <c r="FUZ130" s="178"/>
      <c r="FVA130" s="178"/>
      <c r="FVB130" s="178"/>
      <c r="FVC130" s="178"/>
      <c r="FVD130" s="178"/>
      <c r="FVE130" s="178"/>
      <c r="FVF130" s="178"/>
      <c r="FVG130" s="178"/>
      <c r="FVH130" s="178"/>
      <c r="FVI130" s="178"/>
      <c r="FVJ130" s="178"/>
      <c r="FVK130" s="178"/>
      <c r="FVL130" s="178"/>
      <c r="FVM130" s="178"/>
      <c r="FVN130" s="178"/>
      <c r="FVO130" s="178"/>
      <c r="FVP130" s="178"/>
      <c r="FVQ130" s="178"/>
      <c r="FVR130" s="178"/>
      <c r="FVS130" s="178"/>
      <c r="FVT130" s="178"/>
      <c r="FVU130" s="178"/>
      <c r="FVV130" s="178"/>
      <c r="FVW130" s="178"/>
      <c r="FVX130" s="178"/>
      <c r="FVY130" s="178"/>
      <c r="FVZ130" s="178"/>
      <c r="FWA130" s="178"/>
      <c r="FWB130" s="178"/>
      <c r="FWC130" s="178"/>
      <c r="FWD130" s="178"/>
      <c r="FWE130" s="178"/>
      <c r="FWF130" s="178"/>
      <c r="FWG130" s="178"/>
      <c r="FWH130" s="178"/>
      <c r="FWI130" s="178"/>
      <c r="FWJ130" s="178"/>
      <c r="FWK130" s="178"/>
      <c r="FWL130" s="178"/>
      <c r="FWM130" s="178"/>
      <c r="FWN130" s="178"/>
      <c r="FWO130" s="178"/>
      <c r="FWP130" s="178"/>
      <c r="FWQ130" s="178"/>
      <c r="FWR130" s="178"/>
      <c r="FWS130" s="178"/>
      <c r="FWT130" s="178"/>
      <c r="FWU130" s="178"/>
      <c r="FWV130" s="178"/>
      <c r="FWW130" s="178"/>
      <c r="FWX130" s="178"/>
      <c r="FWY130" s="178"/>
      <c r="FWZ130" s="178"/>
      <c r="FXA130" s="178"/>
      <c r="FXB130" s="178"/>
      <c r="FXC130" s="178"/>
      <c r="FXD130" s="178"/>
      <c r="FXE130" s="178"/>
      <c r="FXF130" s="178"/>
      <c r="FXG130" s="178"/>
      <c r="FXH130" s="178"/>
      <c r="FXI130" s="178"/>
      <c r="FXJ130" s="178"/>
      <c r="FXK130" s="178"/>
      <c r="FXL130" s="178"/>
      <c r="FXM130" s="178"/>
      <c r="FXN130" s="178"/>
      <c r="FXO130" s="178"/>
      <c r="FXP130" s="178"/>
      <c r="FXQ130" s="178"/>
      <c r="FXR130" s="178"/>
      <c r="FXS130" s="178"/>
      <c r="FXT130" s="178"/>
      <c r="FXU130" s="178"/>
      <c r="FXV130" s="178"/>
      <c r="FXW130" s="178"/>
      <c r="FXX130" s="178"/>
      <c r="FXY130" s="178"/>
      <c r="FXZ130" s="178"/>
      <c r="FYA130" s="178"/>
      <c r="FYB130" s="178"/>
      <c r="FYC130" s="178"/>
      <c r="FYD130" s="178"/>
      <c r="FYE130" s="178"/>
      <c r="FYF130" s="178"/>
      <c r="FYG130" s="178"/>
      <c r="FYH130" s="178"/>
      <c r="FYI130" s="178"/>
      <c r="FYJ130" s="178"/>
      <c r="FYK130" s="178"/>
      <c r="FYL130" s="178"/>
      <c r="FYM130" s="178"/>
      <c r="FYN130" s="178"/>
      <c r="FYO130" s="178"/>
      <c r="FYP130" s="178"/>
      <c r="FYQ130" s="178"/>
      <c r="FYR130" s="178"/>
      <c r="FYS130" s="178"/>
      <c r="FYT130" s="178"/>
      <c r="FYU130" s="178"/>
      <c r="FYV130" s="178"/>
      <c r="FYW130" s="178"/>
      <c r="FYX130" s="178"/>
      <c r="FYY130" s="178"/>
      <c r="FYZ130" s="178"/>
      <c r="FZA130" s="178"/>
      <c r="FZB130" s="178"/>
      <c r="FZC130" s="178"/>
      <c r="FZD130" s="178"/>
      <c r="FZE130" s="178"/>
      <c r="FZF130" s="178"/>
      <c r="FZG130" s="178"/>
      <c r="FZH130" s="178"/>
      <c r="FZI130" s="178"/>
      <c r="FZJ130" s="178"/>
      <c r="FZK130" s="178"/>
      <c r="FZL130" s="178"/>
      <c r="FZM130" s="178"/>
      <c r="FZN130" s="178"/>
      <c r="FZO130" s="178"/>
      <c r="FZP130" s="178"/>
      <c r="FZQ130" s="178"/>
      <c r="FZR130" s="178"/>
      <c r="FZS130" s="178"/>
      <c r="FZT130" s="178"/>
      <c r="FZU130" s="178"/>
      <c r="FZV130" s="178"/>
      <c r="FZW130" s="178"/>
      <c r="FZX130" s="178"/>
      <c r="FZY130" s="178"/>
      <c r="FZZ130" s="178"/>
      <c r="GAA130" s="178"/>
      <c r="GAB130" s="178"/>
      <c r="GAC130" s="178"/>
      <c r="GAD130" s="178"/>
      <c r="GAE130" s="178"/>
      <c r="GAF130" s="178"/>
      <c r="GAG130" s="178"/>
      <c r="GAH130" s="178"/>
      <c r="GAI130" s="178"/>
      <c r="GAJ130" s="178"/>
      <c r="GAK130" s="178"/>
      <c r="GAL130" s="178"/>
      <c r="GAM130" s="178"/>
      <c r="GAN130" s="178"/>
      <c r="GAO130" s="178"/>
      <c r="GAP130" s="178"/>
      <c r="GAQ130" s="178"/>
      <c r="GAR130" s="178"/>
      <c r="GAS130" s="178"/>
      <c r="GAT130" s="178"/>
      <c r="GAU130" s="178"/>
      <c r="GAV130" s="178"/>
      <c r="GAW130" s="178"/>
      <c r="GAX130" s="178"/>
      <c r="GAY130" s="178"/>
      <c r="GAZ130" s="178"/>
      <c r="GBA130" s="178"/>
      <c r="GBB130" s="178"/>
      <c r="GBC130" s="178"/>
      <c r="GBD130" s="178"/>
      <c r="GBE130" s="178"/>
      <c r="GBF130" s="178"/>
      <c r="GBG130" s="178"/>
      <c r="GBH130" s="178"/>
      <c r="GBI130" s="178"/>
      <c r="GBJ130" s="178"/>
      <c r="GBK130" s="178"/>
      <c r="GBL130" s="178"/>
      <c r="GBM130" s="178"/>
      <c r="GBN130" s="178"/>
      <c r="GBO130" s="178"/>
      <c r="GBP130" s="178"/>
      <c r="GBQ130" s="178"/>
      <c r="GBR130" s="178"/>
      <c r="GBS130" s="178"/>
      <c r="GBT130" s="178"/>
      <c r="GBU130" s="178"/>
      <c r="GBV130" s="178"/>
      <c r="GBW130" s="178"/>
      <c r="GBX130" s="178"/>
      <c r="GBY130" s="178"/>
      <c r="GBZ130" s="178"/>
      <c r="GCA130" s="178"/>
      <c r="GCB130" s="178"/>
      <c r="GCC130" s="178"/>
      <c r="GCD130" s="178"/>
      <c r="GCE130" s="178"/>
      <c r="GCF130" s="178"/>
      <c r="GCG130" s="178"/>
      <c r="GCH130" s="178"/>
      <c r="GCI130" s="178"/>
      <c r="GCJ130" s="178"/>
      <c r="GCK130" s="178"/>
      <c r="GCL130" s="178"/>
      <c r="GCM130" s="178"/>
      <c r="GCN130" s="178"/>
      <c r="GCO130" s="178"/>
      <c r="GCP130" s="178"/>
      <c r="GCQ130" s="178"/>
      <c r="GCR130" s="178"/>
      <c r="GCS130" s="178"/>
      <c r="GCT130" s="178"/>
      <c r="GCU130" s="178"/>
      <c r="GCV130" s="178"/>
      <c r="GCW130" s="178"/>
      <c r="GCX130" s="178"/>
      <c r="GCY130" s="178"/>
      <c r="GCZ130" s="178"/>
      <c r="GDA130" s="178"/>
      <c r="GDB130" s="178"/>
      <c r="GDC130" s="178"/>
      <c r="GDD130" s="178"/>
      <c r="GDE130" s="178"/>
      <c r="GDF130" s="178"/>
      <c r="GDG130" s="178"/>
      <c r="GDH130" s="178"/>
      <c r="GDI130" s="178"/>
      <c r="GDJ130" s="178"/>
      <c r="GDK130" s="178"/>
      <c r="GDL130" s="178"/>
      <c r="GDM130" s="178"/>
      <c r="GDN130" s="178"/>
      <c r="GDO130" s="178"/>
      <c r="GDP130" s="178"/>
      <c r="GDQ130" s="178"/>
      <c r="GDR130" s="178"/>
      <c r="GDS130" s="178"/>
      <c r="GDT130" s="178"/>
      <c r="GDU130" s="178"/>
      <c r="GDV130" s="178"/>
      <c r="GDW130" s="178"/>
      <c r="GDX130" s="178"/>
      <c r="GDY130" s="178"/>
      <c r="GDZ130" s="178"/>
      <c r="GEA130" s="178"/>
      <c r="GEB130" s="178"/>
      <c r="GEC130" s="178"/>
      <c r="GED130" s="178"/>
      <c r="GEE130" s="178"/>
      <c r="GEF130" s="178"/>
      <c r="GEG130" s="178"/>
      <c r="GEH130" s="178"/>
      <c r="GEI130" s="178"/>
      <c r="GEJ130" s="178"/>
      <c r="GEK130" s="178"/>
      <c r="GEL130" s="178"/>
      <c r="GEM130" s="178"/>
      <c r="GEN130" s="178"/>
      <c r="GEO130" s="178"/>
      <c r="GEP130" s="178"/>
      <c r="GEQ130" s="178"/>
      <c r="GER130" s="178"/>
      <c r="GES130" s="178"/>
      <c r="GET130" s="178"/>
      <c r="GEU130" s="178"/>
      <c r="GEV130" s="178"/>
      <c r="GEW130" s="178"/>
      <c r="GEX130" s="178"/>
      <c r="GEY130" s="178"/>
      <c r="GEZ130" s="178"/>
      <c r="GFA130" s="178"/>
      <c r="GFB130" s="178"/>
      <c r="GFC130" s="178"/>
      <c r="GFD130" s="178"/>
      <c r="GFE130" s="178"/>
      <c r="GFF130" s="178"/>
      <c r="GFG130" s="178"/>
      <c r="GFH130" s="178"/>
      <c r="GFI130" s="178"/>
      <c r="GFJ130" s="178"/>
      <c r="GFK130" s="178"/>
      <c r="GFL130" s="178"/>
      <c r="GFM130" s="178"/>
      <c r="GFN130" s="178"/>
      <c r="GFO130" s="178"/>
      <c r="GFP130" s="178"/>
      <c r="GFQ130" s="178"/>
      <c r="GFR130" s="178"/>
      <c r="GFS130" s="178"/>
      <c r="GFT130" s="178"/>
      <c r="GFU130" s="178"/>
      <c r="GFV130" s="178"/>
      <c r="GFW130" s="178"/>
      <c r="GFX130" s="178"/>
      <c r="GFY130" s="178"/>
      <c r="GFZ130" s="178"/>
      <c r="GGA130" s="178"/>
      <c r="GGB130" s="178"/>
      <c r="GGC130" s="178"/>
      <c r="GGD130" s="178"/>
      <c r="GGE130" s="178"/>
      <c r="GGF130" s="178"/>
      <c r="GGG130" s="178"/>
      <c r="GGH130" s="178"/>
      <c r="GGI130" s="178"/>
      <c r="GGJ130" s="178"/>
      <c r="GGK130" s="178"/>
      <c r="GGL130" s="178"/>
      <c r="GGM130" s="178"/>
      <c r="GGN130" s="178"/>
      <c r="GGO130" s="178"/>
      <c r="GGP130" s="178"/>
      <c r="GGQ130" s="178"/>
      <c r="GGR130" s="178"/>
      <c r="GGS130" s="178"/>
      <c r="GGT130" s="178"/>
      <c r="GGU130" s="178"/>
      <c r="GGV130" s="178"/>
      <c r="GGW130" s="178"/>
      <c r="GGX130" s="178"/>
      <c r="GGY130" s="178"/>
      <c r="GGZ130" s="178"/>
      <c r="GHA130" s="178"/>
      <c r="GHB130" s="178"/>
      <c r="GHC130" s="178"/>
      <c r="GHD130" s="178"/>
      <c r="GHE130" s="178"/>
      <c r="GHF130" s="178"/>
      <c r="GHG130" s="178"/>
      <c r="GHH130" s="178"/>
      <c r="GHI130" s="178"/>
      <c r="GHJ130" s="178"/>
      <c r="GHK130" s="178"/>
      <c r="GHL130" s="178"/>
      <c r="GHM130" s="178"/>
      <c r="GHN130" s="178"/>
      <c r="GHO130" s="178"/>
      <c r="GHP130" s="178"/>
      <c r="GHQ130" s="178"/>
      <c r="GHR130" s="178"/>
      <c r="GHS130" s="178"/>
      <c r="GHT130" s="178"/>
      <c r="GHU130" s="178"/>
      <c r="GHV130" s="178"/>
      <c r="GHW130" s="178"/>
      <c r="GHX130" s="178"/>
      <c r="GHY130" s="178"/>
      <c r="GHZ130" s="178"/>
      <c r="GIA130" s="178"/>
      <c r="GIB130" s="178"/>
      <c r="GIC130" s="178"/>
      <c r="GID130" s="178"/>
      <c r="GIE130" s="178"/>
      <c r="GIF130" s="178"/>
      <c r="GIG130" s="178"/>
      <c r="GIH130" s="178"/>
      <c r="GII130" s="178"/>
      <c r="GIJ130" s="178"/>
      <c r="GIK130" s="178"/>
      <c r="GIL130" s="178"/>
      <c r="GIM130" s="178"/>
      <c r="GIN130" s="178"/>
      <c r="GIO130" s="178"/>
      <c r="GIP130" s="178"/>
      <c r="GIQ130" s="178"/>
      <c r="GIR130" s="178"/>
      <c r="GIS130" s="178"/>
      <c r="GIT130" s="178"/>
      <c r="GIU130" s="178"/>
      <c r="GIV130" s="178"/>
      <c r="GIW130" s="178"/>
      <c r="GIX130" s="178"/>
      <c r="GIY130" s="178"/>
      <c r="GIZ130" s="178"/>
      <c r="GJA130" s="178"/>
      <c r="GJB130" s="178"/>
      <c r="GJC130" s="178"/>
      <c r="GJD130" s="178"/>
      <c r="GJE130" s="178"/>
      <c r="GJF130" s="178"/>
      <c r="GJG130" s="178"/>
      <c r="GJH130" s="178"/>
      <c r="GJI130" s="178"/>
      <c r="GJJ130" s="178"/>
      <c r="GJK130" s="178"/>
      <c r="GJL130" s="178"/>
      <c r="GJM130" s="178"/>
      <c r="GJN130" s="178"/>
      <c r="GJO130" s="178"/>
      <c r="GJP130" s="178"/>
      <c r="GJQ130" s="178"/>
      <c r="GJR130" s="178"/>
      <c r="GJS130" s="178"/>
      <c r="GJT130" s="178"/>
      <c r="GJU130" s="178"/>
      <c r="GJV130" s="178"/>
      <c r="GJW130" s="178"/>
      <c r="GJX130" s="178"/>
      <c r="GJY130" s="178"/>
      <c r="GJZ130" s="178"/>
      <c r="GKA130" s="178"/>
      <c r="GKB130" s="178"/>
      <c r="GKC130" s="178"/>
      <c r="GKD130" s="178"/>
      <c r="GKE130" s="178"/>
      <c r="GKF130" s="178"/>
      <c r="GKG130" s="178"/>
      <c r="GKH130" s="178"/>
      <c r="GKI130" s="178"/>
      <c r="GKJ130" s="178"/>
      <c r="GKK130" s="178"/>
      <c r="GKL130" s="178"/>
      <c r="GKM130" s="178"/>
      <c r="GKN130" s="178"/>
      <c r="GKO130" s="178"/>
      <c r="GKP130" s="178"/>
      <c r="GKQ130" s="178"/>
      <c r="GKR130" s="178"/>
      <c r="GKS130" s="178"/>
      <c r="GKT130" s="178"/>
      <c r="GKU130" s="178"/>
      <c r="GKV130" s="178"/>
      <c r="GKW130" s="178"/>
      <c r="GKX130" s="178"/>
      <c r="GKY130" s="178"/>
      <c r="GKZ130" s="178"/>
      <c r="GLA130" s="178"/>
      <c r="GLB130" s="178"/>
      <c r="GLC130" s="178"/>
      <c r="GLD130" s="178"/>
      <c r="GLE130" s="178"/>
      <c r="GLF130" s="178"/>
      <c r="GLG130" s="178"/>
      <c r="GLH130" s="178"/>
      <c r="GLI130" s="178"/>
      <c r="GLJ130" s="178"/>
      <c r="GLK130" s="178"/>
      <c r="GLL130" s="178"/>
      <c r="GLM130" s="178"/>
      <c r="GLN130" s="178"/>
      <c r="GLO130" s="178"/>
      <c r="GLP130" s="178"/>
      <c r="GLQ130" s="178"/>
      <c r="GLR130" s="178"/>
      <c r="GLS130" s="178"/>
      <c r="GLT130" s="178"/>
      <c r="GLU130" s="178"/>
      <c r="GLV130" s="178"/>
      <c r="GLW130" s="178"/>
      <c r="GLX130" s="178"/>
      <c r="GLY130" s="178"/>
      <c r="GLZ130" s="178"/>
      <c r="GMA130" s="178"/>
      <c r="GMB130" s="178"/>
      <c r="GMC130" s="178"/>
      <c r="GMD130" s="178"/>
      <c r="GME130" s="178"/>
      <c r="GMF130" s="178"/>
      <c r="GMG130" s="178"/>
      <c r="GMH130" s="178"/>
      <c r="GMI130" s="178"/>
      <c r="GMJ130" s="178"/>
      <c r="GMK130" s="178"/>
      <c r="GML130" s="178"/>
      <c r="GMM130" s="178"/>
      <c r="GMN130" s="178"/>
      <c r="GMO130" s="178"/>
      <c r="GMP130" s="178"/>
      <c r="GMQ130" s="178"/>
      <c r="GMR130" s="178"/>
      <c r="GMS130" s="178"/>
      <c r="GMT130" s="178"/>
      <c r="GMU130" s="178"/>
      <c r="GMV130" s="178"/>
      <c r="GMW130" s="178"/>
      <c r="GMX130" s="178"/>
      <c r="GMY130" s="178"/>
      <c r="GMZ130" s="178"/>
      <c r="GNA130" s="178"/>
      <c r="GNB130" s="178"/>
      <c r="GNC130" s="178"/>
      <c r="GND130" s="178"/>
      <c r="GNE130" s="178"/>
      <c r="GNF130" s="178"/>
      <c r="GNG130" s="178"/>
      <c r="GNH130" s="178"/>
      <c r="GNI130" s="178"/>
      <c r="GNJ130" s="178"/>
      <c r="GNK130" s="178"/>
      <c r="GNL130" s="178"/>
      <c r="GNM130" s="178"/>
      <c r="GNN130" s="178"/>
      <c r="GNO130" s="178"/>
      <c r="GNP130" s="178"/>
      <c r="GNQ130" s="178"/>
      <c r="GNR130" s="178"/>
      <c r="GNS130" s="178"/>
      <c r="GNT130" s="178"/>
      <c r="GNU130" s="178"/>
      <c r="GNV130" s="178"/>
      <c r="GNW130" s="178"/>
      <c r="GNX130" s="178"/>
      <c r="GNY130" s="178"/>
      <c r="GNZ130" s="178"/>
      <c r="GOA130" s="178"/>
      <c r="GOB130" s="178"/>
      <c r="GOC130" s="178"/>
      <c r="GOD130" s="178"/>
      <c r="GOE130" s="178"/>
      <c r="GOF130" s="178"/>
      <c r="GOG130" s="178"/>
      <c r="GOH130" s="178"/>
      <c r="GOI130" s="178"/>
      <c r="GOJ130" s="178"/>
      <c r="GOK130" s="178"/>
      <c r="GOL130" s="178"/>
      <c r="GOM130" s="178"/>
      <c r="GON130" s="178"/>
      <c r="GOO130" s="178"/>
      <c r="GOP130" s="178"/>
      <c r="GOQ130" s="178"/>
      <c r="GOR130" s="178"/>
      <c r="GOS130" s="178"/>
      <c r="GOT130" s="178"/>
      <c r="GOU130" s="178"/>
      <c r="GOV130" s="178"/>
      <c r="GOW130" s="178"/>
      <c r="GOX130" s="178"/>
      <c r="GOY130" s="178"/>
      <c r="GOZ130" s="178"/>
      <c r="GPA130" s="178"/>
      <c r="GPB130" s="178"/>
      <c r="GPC130" s="178"/>
      <c r="GPD130" s="178"/>
      <c r="GPE130" s="178"/>
      <c r="GPF130" s="178"/>
      <c r="GPG130" s="178"/>
      <c r="GPH130" s="178"/>
      <c r="GPI130" s="178"/>
      <c r="GPJ130" s="178"/>
      <c r="GPK130" s="178"/>
      <c r="GPL130" s="178"/>
      <c r="GPM130" s="178"/>
      <c r="GPN130" s="178"/>
      <c r="GPO130" s="178"/>
      <c r="GPP130" s="178"/>
      <c r="GPQ130" s="178"/>
      <c r="GPR130" s="178"/>
      <c r="GPS130" s="178"/>
      <c r="GPT130" s="178"/>
      <c r="GPU130" s="178"/>
      <c r="GPV130" s="178"/>
      <c r="GPW130" s="178"/>
      <c r="GPX130" s="178"/>
      <c r="GPY130" s="178"/>
      <c r="GPZ130" s="178"/>
      <c r="GQA130" s="178"/>
      <c r="GQB130" s="178"/>
      <c r="GQC130" s="178"/>
      <c r="GQD130" s="178"/>
      <c r="GQE130" s="178"/>
      <c r="GQF130" s="178"/>
      <c r="GQG130" s="178"/>
      <c r="GQH130" s="178"/>
      <c r="GQI130" s="178"/>
      <c r="GQJ130" s="178"/>
      <c r="GQK130" s="178"/>
      <c r="GQL130" s="178"/>
      <c r="GQM130" s="178"/>
      <c r="GQN130" s="178"/>
      <c r="GQO130" s="178"/>
      <c r="GQP130" s="178"/>
      <c r="GQQ130" s="178"/>
      <c r="GQR130" s="178"/>
      <c r="GQS130" s="178"/>
      <c r="GQT130" s="178"/>
      <c r="GQU130" s="178"/>
      <c r="GQV130" s="178"/>
      <c r="GQW130" s="178"/>
      <c r="GQX130" s="178"/>
      <c r="GQY130" s="178"/>
      <c r="GQZ130" s="178"/>
      <c r="GRA130" s="178"/>
      <c r="GRB130" s="178"/>
      <c r="GRC130" s="178"/>
      <c r="GRD130" s="178"/>
      <c r="GRE130" s="178"/>
      <c r="GRF130" s="178"/>
      <c r="GRG130" s="178"/>
      <c r="GRH130" s="178"/>
      <c r="GRI130" s="178"/>
      <c r="GRJ130" s="178"/>
      <c r="GRK130" s="178"/>
      <c r="GRL130" s="178"/>
      <c r="GRM130" s="178"/>
      <c r="GRN130" s="178"/>
      <c r="GRO130" s="178"/>
      <c r="GRP130" s="178"/>
      <c r="GRQ130" s="178"/>
      <c r="GRR130" s="178"/>
      <c r="GRS130" s="178"/>
      <c r="GRT130" s="178"/>
      <c r="GRU130" s="178"/>
      <c r="GRV130" s="178"/>
      <c r="GRW130" s="178"/>
      <c r="GRX130" s="178"/>
      <c r="GRY130" s="178"/>
      <c r="GRZ130" s="178"/>
      <c r="GSA130" s="178"/>
      <c r="GSB130" s="178"/>
      <c r="GSC130" s="178"/>
      <c r="GSD130" s="178"/>
      <c r="GSE130" s="178"/>
      <c r="GSF130" s="178"/>
      <c r="GSG130" s="178"/>
      <c r="GSH130" s="178"/>
      <c r="GSI130" s="178"/>
      <c r="GSJ130" s="178"/>
      <c r="GSK130" s="178"/>
      <c r="GSL130" s="178"/>
      <c r="GSM130" s="178"/>
      <c r="GSN130" s="178"/>
      <c r="GSO130" s="178"/>
      <c r="GSP130" s="178"/>
      <c r="GSQ130" s="178"/>
      <c r="GSR130" s="178"/>
      <c r="GSS130" s="178"/>
      <c r="GST130" s="178"/>
      <c r="GSU130" s="178"/>
      <c r="GSV130" s="178"/>
      <c r="GSW130" s="178"/>
      <c r="GSX130" s="178"/>
      <c r="GSY130" s="178"/>
      <c r="GSZ130" s="178"/>
      <c r="GTA130" s="178"/>
      <c r="GTB130" s="178"/>
      <c r="GTC130" s="178"/>
      <c r="GTD130" s="178"/>
      <c r="GTE130" s="178"/>
      <c r="GTF130" s="178"/>
      <c r="GTG130" s="178"/>
      <c r="GTH130" s="178"/>
      <c r="GTI130" s="178"/>
      <c r="GTJ130" s="178"/>
      <c r="GTK130" s="178"/>
      <c r="GTL130" s="178"/>
      <c r="GTM130" s="178"/>
      <c r="GTN130" s="178"/>
      <c r="GTO130" s="178"/>
      <c r="GTP130" s="178"/>
      <c r="GTQ130" s="178"/>
      <c r="GTR130" s="178"/>
      <c r="GTS130" s="178"/>
      <c r="GTT130" s="178"/>
      <c r="GTU130" s="178"/>
      <c r="GTV130" s="178"/>
      <c r="GTW130" s="178"/>
      <c r="GTX130" s="178"/>
      <c r="GTY130" s="178"/>
      <c r="GTZ130" s="178"/>
      <c r="GUA130" s="178"/>
      <c r="GUB130" s="178"/>
      <c r="GUC130" s="178"/>
      <c r="GUD130" s="178"/>
      <c r="GUE130" s="178"/>
      <c r="GUF130" s="178"/>
      <c r="GUG130" s="178"/>
      <c r="GUH130" s="178"/>
      <c r="GUI130" s="178"/>
      <c r="GUJ130" s="178"/>
      <c r="GUK130" s="178"/>
      <c r="GUL130" s="178"/>
      <c r="GUM130" s="178"/>
      <c r="GUN130" s="178"/>
      <c r="GUO130" s="178"/>
      <c r="GUP130" s="178"/>
      <c r="GUQ130" s="178"/>
      <c r="GUR130" s="178"/>
      <c r="GUS130" s="178"/>
      <c r="GUT130" s="178"/>
      <c r="GUU130" s="178"/>
      <c r="GUV130" s="178"/>
      <c r="GUW130" s="178"/>
      <c r="GUX130" s="178"/>
      <c r="GUY130" s="178"/>
      <c r="GUZ130" s="178"/>
      <c r="GVA130" s="178"/>
      <c r="GVB130" s="178"/>
      <c r="GVC130" s="178"/>
      <c r="GVD130" s="178"/>
      <c r="GVE130" s="178"/>
      <c r="GVF130" s="178"/>
      <c r="GVG130" s="178"/>
      <c r="GVH130" s="178"/>
      <c r="GVI130" s="178"/>
      <c r="GVJ130" s="178"/>
      <c r="GVK130" s="178"/>
      <c r="GVL130" s="178"/>
      <c r="GVM130" s="178"/>
      <c r="GVN130" s="178"/>
      <c r="GVO130" s="178"/>
      <c r="GVP130" s="178"/>
      <c r="GVQ130" s="178"/>
      <c r="GVR130" s="178"/>
      <c r="GVS130" s="178"/>
      <c r="GVT130" s="178"/>
      <c r="GVU130" s="178"/>
      <c r="GVV130" s="178"/>
      <c r="GVW130" s="178"/>
      <c r="GVX130" s="178"/>
      <c r="GVY130" s="178"/>
      <c r="GVZ130" s="178"/>
      <c r="GWA130" s="178"/>
      <c r="GWB130" s="178"/>
      <c r="GWC130" s="178"/>
      <c r="GWD130" s="178"/>
      <c r="GWE130" s="178"/>
      <c r="GWF130" s="178"/>
      <c r="GWG130" s="178"/>
      <c r="GWH130" s="178"/>
      <c r="GWI130" s="178"/>
      <c r="GWJ130" s="178"/>
      <c r="GWK130" s="178"/>
      <c r="GWL130" s="178"/>
      <c r="GWM130" s="178"/>
      <c r="GWN130" s="178"/>
      <c r="GWO130" s="178"/>
      <c r="GWP130" s="178"/>
      <c r="GWQ130" s="178"/>
      <c r="GWR130" s="178"/>
      <c r="GWS130" s="178"/>
      <c r="GWT130" s="178"/>
      <c r="GWU130" s="178"/>
      <c r="GWV130" s="178"/>
      <c r="GWW130" s="178"/>
      <c r="GWX130" s="178"/>
      <c r="GWY130" s="178"/>
      <c r="GWZ130" s="178"/>
      <c r="GXA130" s="178"/>
      <c r="GXB130" s="178"/>
      <c r="GXC130" s="178"/>
      <c r="GXD130" s="178"/>
      <c r="GXE130" s="178"/>
      <c r="GXF130" s="178"/>
      <c r="GXG130" s="178"/>
      <c r="GXH130" s="178"/>
      <c r="GXI130" s="178"/>
      <c r="GXJ130" s="178"/>
      <c r="GXK130" s="178"/>
      <c r="GXL130" s="178"/>
      <c r="GXM130" s="178"/>
      <c r="GXN130" s="178"/>
      <c r="GXO130" s="178"/>
      <c r="GXP130" s="178"/>
      <c r="GXQ130" s="178"/>
      <c r="GXR130" s="178"/>
      <c r="GXS130" s="178"/>
      <c r="GXT130" s="178"/>
      <c r="GXU130" s="178"/>
      <c r="GXV130" s="178"/>
      <c r="GXW130" s="178"/>
      <c r="GXX130" s="178"/>
      <c r="GXY130" s="178"/>
      <c r="GXZ130" s="178"/>
      <c r="GYA130" s="178"/>
      <c r="GYB130" s="178"/>
      <c r="GYC130" s="178"/>
      <c r="GYD130" s="178"/>
      <c r="GYE130" s="178"/>
      <c r="GYF130" s="178"/>
      <c r="GYG130" s="178"/>
      <c r="GYH130" s="178"/>
      <c r="GYI130" s="178"/>
      <c r="GYJ130" s="178"/>
      <c r="GYK130" s="178"/>
      <c r="GYL130" s="178"/>
      <c r="GYM130" s="178"/>
      <c r="GYN130" s="178"/>
      <c r="GYO130" s="178"/>
      <c r="GYP130" s="178"/>
      <c r="GYQ130" s="178"/>
      <c r="GYR130" s="178"/>
      <c r="GYS130" s="178"/>
      <c r="GYT130" s="178"/>
      <c r="GYU130" s="178"/>
      <c r="GYV130" s="178"/>
      <c r="GYW130" s="178"/>
      <c r="GYX130" s="178"/>
      <c r="GYY130" s="178"/>
      <c r="GYZ130" s="178"/>
      <c r="GZA130" s="178"/>
      <c r="GZB130" s="178"/>
      <c r="GZC130" s="178"/>
      <c r="GZD130" s="178"/>
      <c r="GZE130" s="178"/>
      <c r="GZF130" s="178"/>
      <c r="GZG130" s="178"/>
      <c r="GZH130" s="178"/>
      <c r="GZI130" s="178"/>
      <c r="GZJ130" s="178"/>
      <c r="GZK130" s="178"/>
      <c r="GZL130" s="178"/>
      <c r="GZM130" s="178"/>
      <c r="GZN130" s="178"/>
      <c r="GZO130" s="178"/>
      <c r="GZP130" s="178"/>
      <c r="GZQ130" s="178"/>
      <c r="GZR130" s="178"/>
      <c r="GZS130" s="178"/>
      <c r="GZT130" s="178"/>
      <c r="GZU130" s="178"/>
      <c r="GZV130" s="178"/>
      <c r="GZW130" s="178"/>
      <c r="GZX130" s="178"/>
      <c r="GZY130" s="178"/>
      <c r="GZZ130" s="178"/>
      <c r="HAA130" s="178"/>
      <c r="HAB130" s="178"/>
      <c r="HAC130" s="178"/>
      <c r="HAD130" s="178"/>
      <c r="HAE130" s="178"/>
      <c r="HAF130" s="178"/>
      <c r="HAG130" s="178"/>
      <c r="HAH130" s="178"/>
      <c r="HAI130" s="178"/>
      <c r="HAJ130" s="178"/>
      <c r="HAK130" s="178"/>
      <c r="HAL130" s="178"/>
      <c r="HAM130" s="178"/>
      <c r="HAN130" s="178"/>
      <c r="HAO130" s="178"/>
      <c r="HAP130" s="178"/>
      <c r="HAQ130" s="178"/>
      <c r="HAR130" s="178"/>
      <c r="HAS130" s="178"/>
      <c r="HAT130" s="178"/>
      <c r="HAU130" s="178"/>
      <c r="HAV130" s="178"/>
      <c r="HAW130" s="178"/>
      <c r="HAX130" s="178"/>
      <c r="HAY130" s="178"/>
      <c r="HAZ130" s="178"/>
      <c r="HBA130" s="178"/>
      <c r="HBB130" s="178"/>
      <c r="HBC130" s="178"/>
      <c r="HBD130" s="178"/>
      <c r="HBE130" s="178"/>
      <c r="HBF130" s="178"/>
      <c r="HBG130" s="178"/>
      <c r="HBH130" s="178"/>
      <c r="HBI130" s="178"/>
      <c r="HBJ130" s="178"/>
      <c r="HBK130" s="178"/>
      <c r="HBL130" s="178"/>
      <c r="HBM130" s="178"/>
      <c r="HBN130" s="178"/>
      <c r="HBO130" s="178"/>
      <c r="HBP130" s="178"/>
      <c r="HBQ130" s="178"/>
      <c r="HBR130" s="178"/>
      <c r="HBS130" s="178"/>
      <c r="HBT130" s="178"/>
      <c r="HBU130" s="178"/>
      <c r="HBV130" s="178"/>
      <c r="HBW130" s="178"/>
      <c r="HBX130" s="178"/>
      <c r="HBY130" s="178"/>
      <c r="HBZ130" s="178"/>
      <c r="HCA130" s="178"/>
      <c r="HCB130" s="178"/>
      <c r="HCC130" s="178"/>
      <c r="HCD130" s="178"/>
      <c r="HCE130" s="178"/>
      <c r="HCF130" s="178"/>
      <c r="HCG130" s="178"/>
      <c r="HCH130" s="178"/>
      <c r="HCI130" s="178"/>
      <c r="HCJ130" s="178"/>
      <c r="HCK130" s="178"/>
      <c r="HCL130" s="178"/>
      <c r="HCM130" s="178"/>
      <c r="HCN130" s="178"/>
      <c r="HCO130" s="178"/>
      <c r="HCP130" s="178"/>
      <c r="HCQ130" s="178"/>
      <c r="HCR130" s="178"/>
      <c r="HCS130" s="178"/>
      <c r="HCT130" s="178"/>
      <c r="HCU130" s="178"/>
      <c r="HCV130" s="178"/>
      <c r="HCW130" s="178"/>
      <c r="HCX130" s="178"/>
      <c r="HCY130" s="178"/>
      <c r="HCZ130" s="178"/>
      <c r="HDA130" s="178"/>
      <c r="HDB130" s="178"/>
      <c r="HDC130" s="178"/>
      <c r="HDD130" s="178"/>
      <c r="HDE130" s="178"/>
      <c r="HDF130" s="178"/>
      <c r="HDG130" s="178"/>
      <c r="HDH130" s="178"/>
      <c r="HDI130" s="178"/>
      <c r="HDJ130" s="178"/>
      <c r="HDK130" s="178"/>
      <c r="HDL130" s="178"/>
      <c r="HDM130" s="178"/>
      <c r="HDN130" s="178"/>
      <c r="HDO130" s="178"/>
      <c r="HDP130" s="178"/>
      <c r="HDQ130" s="178"/>
      <c r="HDR130" s="178"/>
      <c r="HDS130" s="178"/>
      <c r="HDT130" s="178"/>
      <c r="HDU130" s="178"/>
      <c r="HDV130" s="178"/>
      <c r="HDW130" s="178"/>
      <c r="HDX130" s="178"/>
      <c r="HDY130" s="178"/>
      <c r="HDZ130" s="178"/>
      <c r="HEA130" s="178"/>
      <c r="HEB130" s="178"/>
      <c r="HEC130" s="178"/>
      <c r="HED130" s="178"/>
      <c r="HEE130" s="178"/>
      <c r="HEF130" s="178"/>
      <c r="HEG130" s="178"/>
      <c r="HEH130" s="178"/>
      <c r="HEI130" s="178"/>
      <c r="HEJ130" s="178"/>
      <c r="HEK130" s="178"/>
      <c r="HEL130" s="178"/>
      <c r="HEM130" s="178"/>
      <c r="HEN130" s="178"/>
      <c r="HEO130" s="178"/>
      <c r="HEP130" s="178"/>
      <c r="HEQ130" s="178"/>
      <c r="HER130" s="178"/>
      <c r="HES130" s="178"/>
      <c r="HET130" s="178"/>
      <c r="HEU130" s="178"/>
      <c r="HEV130" s="178"/>
      <c r="HEW130" s="178"/>
      <c r="HEX130" s="178"/>
      <c r="HEY130" s="178"/>
      <c r="HEZ130" s="178"/>
      <c r="HFA130" s="178"/>
      <c r="HFB130" s="178"/>
      <c r="HFC130" s="178"/>
      <c r="HFD130" s="178"/>
      <c r="HFE130" s="178"/>
      <c r="HFF130" s="178"/>
      <c r="HFG130" s="178"/>
      <c r="HFH130" s="178"/>
      <c r="HFI130" s="178"/>
      <c r="HFJ130" s="178"/>
      <c r="HFK130" s="178"/>
      <c r="HFL130" s="178"/>
      <c r="HFM130" s="178"/>
      <c r="HFN130" s="178"/>
      <c r="HFO130" s="178"/>
      <c r="HFP130" s="178"/>
      <c r="HFQ130" s="178"/>
      <c r="HFR130" s="178"/>
      <c r="HFS130" s="178"/>
      <c r="HFT130" s="178"/>
      <c r="HFU130" s="178"/>
      <c r="HFV130" s="178"/>
      <c r="HFW130" s="178"/>
      <c r="HFX130" s="178"/>
      <c r="HFY130" s="178"/>
      <c r="HFZ130" s="178"/>
      <c r="HGA130" s="178"/>
      <c r="HGB130" s="178"/>
      <c r="HGC130" s="178"/>
      <c r="HGD130" s="178"/>
      <c r="HGE130" s="178"/>
      <c r="HGF130" s="178"/>
      <c r="HGG130" s="178"/>
      <c r="HGH130" s="178"/>
      <c r="HGI130" s="178"/>
      <c r="HGJ130" s="178"/>
      <c r="HGK130" s="178"/>
      <c r="HGL130" s="178"/>
      <c r="HGM130" s="178"/>
      <c r="HGN130" s="178"/>
      <c r="HGO130" s="178"/>
      <c r="HGP130" s="178"/>
      <c r="HGQ130" s="178"/>
      <c r="HGR130" s="178"/>
      <c r="HGS130" s="178"/>
      <c r="HGT130" s="178"/>
      <c r="HGU130" s="178"/>
      <c r="HGV130" s="178"/>
      <c r="HGW130" s="178"/>
      <c r="HGX130" s="178"/>
      <c r="HGY130" s="178"/>
      <c r="HGZ130" s="178"/>
      <c r="HHA130" s="178"/>
      <c r="HHB130" s="178"/>
      <c r="HHC130" s="178"/>
      <c r="HHD130" s="178"/>
      <c r="HHE130" s="178"/>
      <c r="HHF130" s="178"/>
      <c r="HHG130" s="178"/>
      <c r="HHH130" s="178"/>
      <c r="HHI130" s="178"/>
      <c r="HHJ130" s="178"/>
      <c r="HHK130" s="178"/>
      <c r="HHL130" s="178"/>
      <c r="HHM130" s="178"/>
      <c r="HHN130" s="178"/>
      <c r="HHO130" s="178"/>
      <c r="HHP130" s="178"/>
      <c r="HHQ130" s="178"/>
      <c r="HHR130" s="178"/>
      <c r="HHS130" s="178"/>
      <c r="HHT130" s="178"/>
      <c r="HHU130" s="178"/>
      <c r="HHV130" s="178"/>
      <c r="HHW130" s="178"/>
      <c r="HHX130" s="178"/>
      <c r="HHY130" s="178"/>
      <c r="HHZ130" s="178"/>
      <c r="HIA130" s="178"/>
      <c r="HIB130" s="178"/>
      <c r="HIC130" s="178"/>
      <c r="HID130" s="178"/>
      <c r="HIE130" s="178"/>
      <c r="HIF130" s="178"/>
      <c r="HIG130" s="178"/>
      <c r="HIH130" s="178"/>
      <c r="HII130" s="178"/>
      <c r="HIJ130" s="178"/>
      <c r="HIK130" s="178"/>
      <c r="HIL130" s="178"/>
      <c r="HIM130" s="178"/>
      <c r="HIN130" s="178"/>
      <c r="HIO130" s="178"/>
      <c r="HIP130" s="178"/>
      <c r="HIQ130" s="178"/>
      <c r="HIR130" s="178"/>
      <c r="HIS130" s="178"/>
      <c r="HIT130" s="178"/>
      <c r="HIU130" s="178"/>
      <c r="HIV130" s="178"/>
      <c r="HIW130" s="178"/>
      <c r="HIX130" s="178"/>
      <c r="HIY130" s="178"/>
      <c r="HIZ130" s="178"/>
      <c r="HJA130" s="178"/>
      <c r="HJB130" s="178"/>
      <c r="HJC130" s="178"/>
      <c r="HJD130" s="178"/>
      <c r="HJE130" s="178"/>
      <c r="HJF130" s="178"/>
      <c r="HJG130" s="178"/>
      <c r="HJH130" s="178"/>
      <c r="HJI130" s="178"/>
      <c r="HJJ130" s="178"/>
      <c r="HJK130" s="178"/>
      <c r="HJL130" s="178"/>
      <c r="HJM130" s="178"/>
      <c r="HJN130" s="178"/>
      <c r="HJO130" s="178"/>
      <c r="HJP130" s="178"/>
      <c r="HJQ130" s="178"/>
      <c r="HJR130" s="178"/>
      <c r="HJS130" s="178"/>
      <c r="HJT130" s="178"/>
      <c r="HJU130" s="178"/>
      <c r="HJV130" s="178"/>
      <c r="HJW130" s="178"/>
      <c r="HJX130" s="178"/>
      <c r="HJY130" s="178"/>
      <c r="HJZ130" s="178"/>
      <c r="HKA130" s="178"/>
      <c r="HKB130" s="178"/>
      <c r="HKC130" s="178"/>
      <c r="HKD130" s="178"/>
      <c r="HKE130" s="178"/>
      <c r="HKF130" s="178"/>
      <c r="HKG130" s="178"/>
      <c r="HKH130" s="178"/>
      <c r="HKI130" s="178"/>
      <c r="HKJ130" s="178"/>
      <c r="HKK130" s="178"/>
      <c r="HKL130" s="178"/>
      <c r="HKM130" s="178"/>
      <c r="HKN130" s="178"/>
      <c r="HKO130" s="178"/>
      <c r="HKP130" s="178"/>
      <c r="HKQ130" s="178"/>
      <c r="HKR130" s="178"/>
      <c r="HKS130" s="178"/>
      <c r="HKT130" s="178"/>
      <c r="HKU130" s="178"/>
      <c r="HKV130" s="178"/>
      <c r="HKW130" s="178"/>
      <c r="HKX130" s="178"/>
      <c r="HKY130" s="178"/>
      <c r="HKZ130" s="178"/>
      <c r="HLA130" s="178"/>
      <c r="HLB130" s="178"/>
      <c r="HLC130" s="178"/>
      <c r="HLD130" s="178"/>
      <c r="HLE130" s="178"/>
      <c r="HLF130" s="178"/>
      <c r="HLG130" s="178"/>
      <c r="HLH130" s="178"/>
      <c r="HLI130" s="178"/>
      <c r="HLJ130" s="178"/>
      <c r="HLK130" s="178"/>
      <c r="HLL130" s="178"/>
      <c r="HLM130" s="178"/>
      <c r="HLN130" s="178"/>
      <c r="HLO130" s="178"/>
      <c r="HLP130" s="178"/>
      <c r="HLQ130" s="178"/>
      <c r="HLR130" s="178"/>
      <c r="HLS130" s="178"/>
      <c r="HLT130" s="178"/>
      <c r="HLU130" s="178"/>
      <c r="HLV130" s="178"/>
      <c r="HLW130" s="178"/>
      <c r="HLX130" s="178"/>
      <c r="HLY130" s="178"/>
      <c r="HLZ130" s="178"/>
      <c r="HMA130" s="178"/>
      <c r="HMB130" s="178"/>
      <c r="HMC130" s="178"/>
      <c r="HMD130" s="178"/>
      <c r="HME130" s="178"/>
      <c r="HMF130" s="178"/>
      <c r="HMG130" s="178"/>
      <c r="HMH130" s="178"/>
      <c r="HMI130" s="178"/>
      <c r="HMJ130" s="178"/>
      <c r="HMK130" s="178"/>
      <c r="HML130" s="178"/>
      <c r="HMM130" s="178"/>
      <c r="HMN130" s="178"/>
      <c r="HMO130" s="178"/>
      <c r="HMP130" s="178"/>
      <c r="HMQ130" s="178"/>
      <c r="HMR130" s="178"/>
      <c r="HMS130" s="178"/>
      <c r="HMT130" s="178"/>
      <c r="HMU130" s="178"/>
      <c r="HMV130" s="178"/>
      <c r="HMW130" s="178"/>
      <c r="HMX130" s="178"/>
      <c r="HMY130" s="178"/>
      <c r="HMZ130" s="178"/>
      <c r="HNA130" s="178"/>
      <c r="HNB130" s="178"/>
      <c r="HNC130" s="178"/>
      <c r="HND130" s="178"/>
      <c r="HNE130" s="178"/>
      <c r="HNF130" s="178"/>
      <c r="HNG130" s="178"/>
      <c r="HNH130" s="178"/>
      <c r="HNI130" s="178"/>
      <c r="HNJ130" s="178"/>
      <c r="HNK130" s="178"/>
      <c r="HNL130" s="178"/>
      <c r="HNM130" s="178"/>
      <c r="HNN130" s="178"/>
      <c r="HNO130" s="178"/>
      <c r="HNP130" s="178"/>
      <c r="HNQ130" s="178"/>
      <c r="HNR130" s="178"/>
      <c r="HNS130" s="178"/>
      <c r="HNT130" s="178"/>
      <c r="HNU130" s="178"/>
      <c r="HNV130" s="178"/>
      <c r="HNW130" s="178"/>
      <c r="HNX130" s="178"/>
      <c r="HNY130" s="178"/>
      <c r="HNZ130" s="178"/>
      <c r="HOA130" s="178"/>
      <c r="HOB130" s="178"/>
      <c r="HOC130" s="178"/>
      <c r="HOD130" s="178"/>
      <c r="HOE130" s="178"/>
      <c r="HOF130" s="178"/>
      <c r="HOG130" s="178"/>
      <c r="HOH130" s="178"/>
      <c r="HOI130" s="178"/>
      <c r="HOJ130" s="178"/>
      <c r="HOK130" s="178"/>
      <c r="HOL130" s="178"/>
      <c r="HOM130" s="178"/>
      <c r="HON130" s="178"/>
      <c r="HOO130" s="178"/>
      <c r="HOP130" s="178"/>
      <c r="HOQ130" s="178"/>
      <c r="HOR130" s="178"/>
      <c r="HOS130" s="178"/>
      <c r="HOT130" s="178"/>
      <c r="HOU130" s="178"/>
      <c r="HOV130" s="178"/>
      <c r="HOW130" s="178"/>
      <c r="HOX130" s="178"/>
      <c r="HOY130" s="178"/>
      <c r="HOZ130" s="178"/>
      <c r="HPA130" s="178"/>
      <c r="HPB130" s="178"/>
      <c r="HPC130" s="178"/>
      <c r="HPD130" s="178"/>
      <c r="HPE130" s="178"/>
      <c r="HPF130" s="178"/>
      <c r="HPG130" s="178"/>
      <c r="HPH130" s="178"/>
      <c r="HPI130" s="178"/>
      <c r="HPJ130" s="178"/>
      <c r="HPK130" s="178"/>
      <c r="HPL130" s="178"/>
      <c r="HPM130" s="178"/>
      <c r="HPN130" s="178"/>
      <c r="HPO130" s="178"/>
      <c r="HPP130" s="178"/>
      <c r="HPQ130" s="178"/>
      <c r="HPR130" s="178"/>
      <c r="HPS130" s="178"/>
      <c r="HPT130" s="178"/>
      <c r="HPU130" s="178"/>
      <c r="HPV130" s="178"/>
      <c r="HPW130" s="178"/>
      <c r="HPX130" s="178"/>
      <c r="HPY130" s="178"/>
      <c r="HPZ130" s="178"/>
      <c r="HQA130" s="178"/>
      <c r="HQB130" s="178"/>
      <c r="HQC130" s="178"/>
      <c r="HQD130" s="178"/>
      <c r="HQE130" s="178"/>
      <c r="HQF130" s="178"/>
      <c r="HQG130" s="178"/>
      <c r="HQH130" s="178"/>
      <c r="HQI130" s="178"/>
      <c r="HQJ130" s="178"/>
      <c r="HQK130" s="178"/>
      <c r="HQL130" s="178"/>
      <c r="HQM130" s="178"/>
      <c r="HQN130" s="178"/>
      <c r="HQO130" s="178"/>
      <c r="HQP130" s="178"/>
      <c r="HQQ130" s="178"/>
      <c r="HQR130" s="178"/>
      <c r="HQS130" s="178"/>
      <c r="HQT130" s="178"/>
      <c r="HQU130" s="178"/>
      <c r="HQV130" s="178"/>
      <c r="HQW130" s="178"/>
      <c r="HQX130" s="178"/>
      <c r="HQY130" s="178"/>
      <c r="HQZ130" s="178"/>
      <c r="HRA130" s="178"/>
      <c r="HRB130" s="178"/>
      <c r="HRC130" s="178"/>
      <c r="HRD130" s="178"/>
      <c r="HRE130" s="178"/>
      <c r="HRF130" s="178"/>
      <c r="HRG130" s="178"/>
      <c r="HRH130" s="178"/>
      <c r="HRI130" s="178"/>
      <c r="HRJ130" s="178"/>
      <c r="HRK130" s="178"/>
      <c r="HRL130" s="178"/>
      <c r="HRM130" s="178"/>
      <c r="HRN130" s="178"/>
      <c r="HRO130" s="178"/>
      <c r="HRP130" s="178"/>
      <c r="HRQ130" s="178"/>
      <c r="HRR130" s="178"/>
      <c r="HRS130" s="178"/>
      <c r="HRT130" s="178"/>
      <c r="HRU130" s="178"/>
      <c r="HRV130" s="178"/>
      <c r="HRW130" s="178"/>
      <c r="HRX130" s="178"/>
      <c r="HRY130" s="178"/>
      <c r="HRZ130" s="178"/>
      <c r="HSA130" s="178"/>
      <c r="HSB130" s="178"/>
      <c r="HSC130" s="178"/>
      <c r="HSD130" s="178"/>
      <c r="HSE130" s="178"/>
      <c r="HSF130" s="178"/>
      <c r="HSG130" s="178"/>
      <c r="HSH130" s="178"/>
      <c r="HSI130" s="178"/>
      <c r="HSJ130" s="178"/>
      <c r="HSK130" s="178"/>
      <c r="HSL130" s="178"/>
      <c r="HSM130" s="178"/>
      <c r="HSN130" s="178"/>
      <c r="HSO130" s="178"/>
      <c r="HSP130" s="178"/>
      <c r="HSQ130" s="178"/>
      <c r="HSR130" s="178"/>
      <c r="HSS130" s="178"/>
      <c r="HST130" s="178"/>
      <c r="HSU130" s="178"/>
      <c r="HSV130" s="178"/>
      <c r="HSW130" s="178"/>
      <c r="HSX130" s="178"/>
      <c r="HSY130" s="178"/>
      <c r="HSZ130" s="178"/>
      <c r="HTA130" s="178"/>
      <c r="HTB130" s="178"/>
      <c r="HTC130" s="178"/>
      <c r="HTD130" s="178"/>
      <c r="HTE130" s="178"/>
      <c r="HTF130" s="178"/>
      <c r="HTG130" s="178"/>
      <c r="HTH130" s="178"/>
      <c r="HTI130" s="178"/>
      <c r="HTJ130" s="178"/>
      <c r="HTK130" s="178"/>
      <c r="HTL130" s="178"/>
      <c r="HTM130" s="178"/>
      <c r="HTN130" s="178"/>
      <c r="HTO130" s="178"/>
      <c r="HTP130" s="178"/>
      <c r="HTQ130" s="178"/>
      <c r="HTR130" s="178"/>
      <c r="HTS130" s="178"/>
      <c r="HTT130" s="178"/>
      <c r="HTU130" s="178"/>
      <c r="HTV130" s="178"/>
      <c r="HTW130" s="178"/>
      <c r="HTX130" s="178"/>
      <c r="HTY130" s="178"/>
      <c r="HTZ130" s="178"/>
      <c r="HUA130" s="178"/>
      <c r="HUB130" s="178"/>
      <c r="HUC130" s="178"/>
      <c r="HUD130" s="178"/>
      <c r="HUE130" s="178"/>
      <c r="HUF130" s="178"/>
      <c r="HUG130" s="178"/>
      <c r="HUH130" s="178"/>
      <c r="HUI130" s="178"/>
      <c r="HUJ130" s="178"/>
      <c r="HUK130" s="178"/>
      <c r="HUL130" s="178"/>
      <c r="HUM130" s="178"/>
      <c r="HUN130" s="178"/>
      <c r="HUO130" s="178"/>
      <c r="HUP130" s="178"/>
      <c r="HUQ130" s="178"/>
      <c r="HUR130" s="178"/>
      <c r="HUS130" s="178"/>
      <c r="HUT130" s="178"/>
      <c r="HUU130" s="178"/>
      <c r="HUV130" s="178"/>
      <c r="HUW130" s="178"/>
      <c r="HUX130" s="178"/>
      <c r="HUY130" s="178"/>
      <c r="HUZ130" s="178"/>
      <c r="HVA130" s="178"/>
      <c r="HVB130" s="178"/>
      <c r="HVC130" s="178"/>
      <c r="HVD130" s="178"/>
      <c r="HVE130" s="178"/>
      <c r="HVF130" s="178"/>
      <c r="HVG130" s="178"/>
      <c r="HVH130" s="178"/>
      <c r="HVI130" s="178"/>
      <c r="HVJ130" s="178"/>
      <c r="HVK130" s="178"/>
      <c r="HVL130" s="178"/>
      <c r="HVM130" s="178"/>
      <c r="HVN130" s="178"/>
      <c r="HVO130" s="178"/>
      <c r="HVP130" s="178"/>
      <c r="HVQ130" s="178"/>
      <c r="HVR130" s="178"/>
      <c r="HVS130" s="178"/>
      <c r="HVT130" s="178"/>
      <c r="HVU130" s="178"/>
      <c r="HVV130" s="178"/>
      <c r="HVW130" s="178"/>
      <c r="HVX130" s="178"/>
      <c r="HVY130" s="178"/>
      <c r="HVZ130" s="178"/>
      <c r="HWA130" s="178"/>
      <c r="HWB130" s="178"/>
      <c r="HWC130" s="178"/>
      <c r="HWD130" s="178"/>
      <c r="HWE130" s="178"/>
      <c r="HWF130" s="178"/>
      <c r="HWG130" s="178"/>
      <c r="HWH130" s="178"/>
      <c r="HWI130" s="178"/>
      <c r="HWJ130" s="178"/>
      <c r="HWK130" s="178"/>
      <c r="HWL130" s="178"/>
      <c r="HWM130" s="178"/>
      <c r="HWN130" s="178"/>
      <c r="HWO130" s="178"/>
      <c r="HWP130" s="178"/>
      <c r="HWQ130" s="178"/>
      <c r="HWR130" s="178"/>
      <c r="HWS130" s="178"/>
      <c r="HWT130" s="178"/>
      <c r="HWU130" s="178"/>
      <c r="HWV130" s="178"/>
      <c r="HWW130" s="178"/>
      <c r="HWX130" s="178"/>
      <c r="HWY130" s="178"/>
      <c r="HWZ130" s="178"/>
      <c r="HXA130" s="178"/>
      <c r="HXB130" s="178"/>
      <c r="HXC130" s="178"/>
      <c r="HXD130" s="178"/>
      <c r="HXE130" s="178"/>
      <c r="HXF130" s="178"/>
      <c r="HXG130" s="178"/>
      <c r="HXH130" s="178"/>
      <c r="HXI130" s="178"/>
      <c r="HXJ130" s="178"/>
      <c r="HXK130" s="178"/>
      <c r="HXL130" s="178"/>
      <c r="HXM130" s="178"/>
      <c r="HXN130" s="178"/>
      <c r="HXO130" s="178"/>
      <c r="HXP130" s="178"/>
      <c r="HXQ130" s="178"/>
      <c r="HXR130" s="178"/>
      <c r="HXS130" s="178"/>
      <c r="HXT130" s="178"/>
      <c r="HXU130" s="178"/>
      <c r="HXV130" s="178"/>
      <c r="HXW130" s="178"/>
      <c r="HXX130" s="178"/>
      <c r="HXY130" s="178"/>
      <c r="HXZ130" s="178"/>
      <c r="HYA130" s="178"/>
      <c r="HYB130" s="178"/>
      <c r="HYC130" s="178"/>
      <c r="HYD130" s="178"/>
      <c r="HYE130" s="178"/>
      <c r="HYF130" s="178"/>
      <c r="HYG130" s="178"/>
      <c r="HYH130" s="178"/>
      <c r="HYI130" s="178"/>
      <c r="HYJ130" s="178"/>
      <c r="HYK130" s="178"/>
      <c r="HYL130" s="178"/>
      <c r="HYM130" s="178"/>
      <c r="HYN130" s="178"/>
      <c r="HYO130" s="178"/>
      <c r="HYP130" s="178"/>
      <c r="HYQ130" s="178"/>
      <c r="HYR130" s="178"/>
      <c r="HYS130" s="178"/>
      <c r="HYT130" s="178"/>
      <c r="HYU130" s="178"/>
      <c r="HYV130" s="178"/>
      <c r="HYW130" s="178"/>
      <c r="HYX130" s="178"/>
      <c r="HYY130" s="178"/>
      <c r="HYZ130" s="178"/>
      <c r="HZA130" s="178"/>
      <c r="HZB130" s="178"/>
      <c r="HZC130" s="178"/>
      <c r="HZD130" s="178"/>
      <c r="HZE130" s="178"/>
      <c r="HZF130" s="178"/>
      <c r="HZG130" s="178"/>
      <c r="HZH130" s="178"/>
      <c r="HZI130" s="178"/>
      <c r="HZJ130" s="178"/>
      <c r="HZK130" s="178"/>
      <c r="HZL130" s="178"/>
      <c r="HZM130" s="178"/>
      <c r="HZN130" s="178"/>
      <c r="HZO130" s="178"/>
      <c r="HZP130" s="178"/>
      <c r="HZQ130" s="178"/>
      <c r="HZR130" s="178"/>
      <c r="HZS130" s="178"/>
      <c r="HZT130" s="178"/>
      <c r="HZU130" s="178"/>
      <c r="HZV130" s="178"/>
      <c r="HZW130" s="178"/>
      <c r="HZX130" s="178"/>
      <c r="HZY130" s="178"/>
      <c r="HZZ130" s="178"/>
      <c r="IAA130" s="178"/>
      <c r="IAB130" s="178"/>
      <c r="IAC130" s="178"/>
      <c r="IAD130" s="178"/>
      <c r="IAE130" s="178"/>
      <c r="IAF130" s="178"/>
      <c r="IAG130" s="178"/>
      <c r="IAH130" s="178"/>
      <c r="IAI130" s="178"/>
      <c r="IAJ130" s="178"/>
      <c r="IAK130" s="178"/>
      <c r="IAL130" s="178"/>
      <c r="IAM130" s="178"/>
      <c r="IAN130" s="178"/>
      <c r="IAO130" s="178"/>
      <c r="IAP130" s="178"/>
      <c r="IAQ130" s="178"/>
      <c r="IAR130" s="178"/>
      <c r="IAS130" s="178"/>
      <c r="IAT130" s="178"/>
      <c r="IAU130" s="178"/>
      <c r="IAV130" s="178"/>
      <c r="IAW130" s="178"/>
      <c r="IAX130" s="178"/>
      <c r="IAY130" s="178"/>
      <c r="IAZ130" s="178"/>
      <c r="IBA130" s="178"/>
      <c r="IBB130" s="178"/>
      <c r="IBC130" s="178"/>
      <c r="IBD130" s="178"/>
      <c r="IBE130" s="178"/>
      <c r="IBF130" s="178"/>
      <c r="IBG130" s="178"/>
      <c r="IBH130" s="178"/>
      <c r="IBI130" s="178"/>
      <c r="IBJ130" s="178"/>
      <c r="IBK130" s="178"/>
      <c r="IBL130" s="178"/>
      <c r="IBM130" s="178"/>
      <c r="IBN130" s="178"/>
      <c r="IBO130" s="178"/>
      <c r="IBP130" s="178"/>
      <c r="IBQ130" s="178"/>
      <c r="IBR130" s="178"/>
      <c r="IBS130" s="178"/>
      <c r="IBT130" s="178"/>
      <c r="IBU130" s="178"/>
      <c r="IBV130" s="178"/>
      <c r="IBW130" s="178"/>
      <c r="IBX130" s="178"/>
      <c r="IBY130" s="178"/>
      <c r="IBZ130" s="178"/>
      <c r="ICA130" s="178"/>
      <c r="ICB130" s="178"/>
      <c r="ICC130" s="178"/>
      <c r="ICD130" s="178"/>
      <c r="ICE130" s="178"/>
      <c r="ICF130" s="178"/>
      <c r="ICG130" s="178"/>
      <c r="ICH130" s="178"/>
      <c r="ICI130" s="178"/>
      <c r="ICJ130" s="178"/>
      <c r="ICK130" s="178"/>
      <c r="ICL130" s="178"/>
      <c r="ICM130" s="178"/>
      <c r="ICN130" s="178"/>
      <c r="ICO130" s="178"/>
      <c r="ICP130" s="178"/>
      <c r="ICQ130" s="178"/>
      <c r="ICR130" s="178"/>
      <c r="ICS130" s="178"/>
      <c r="ICT130" s="178"/>
      <c r="ICU130" s="178"/>
      <c r="ICV130" s="178"/>
      <c r="ICW130" s="178"/>
      <c r="ICX130" s="178"/>
      <c r="ICY130" s="178"/>
      <c r="ICZ130" s="178"/>
      <c r="IDA130" s="178"/>
      <c r="IDB130" s="178"/>
      <c r="IDC130" s="178"/>
      <c r="IDD130" s="178"/>
      <c r="IDE130" s="178"/>
      <c r="IDF130" s="178"/>
      <c r="IDG130" s="178"/>
      <c r="IDH130" s="178"/>
      <c r="IDI130" s="178"/>
      <c r="IDJ130" s="178"/>
      <c r="IDK130" s="178"/>
      <c r="IDL130" s="178"/>
      <c r="IDM130" s="178"/>
      <c r="IDN130" s="178"/>
      <c r="IDO130" s="178"/>
      <c r="IDP130" s="178"/>
      <c r="IDQ130" s="178"/>
      <c r="IDR130" s="178"/>
      <c r="IDS130" s="178"/>
      <c r="IDT130" s="178"/>
      <c r="IDU130" s="178"/>
      <c r="IDV130" s="178"/>
      <c r="IDW130" s="178"/>
      <c r="IDX130" s="178"/>
      <c r="IDY130" s="178"/>
      <c r="IDZ130" s="178"/>
      <c r="IEA130" s="178"/>
      <c r="IEB130" s="178"/>
      <c r="IEC130" s="178"/>
      <c r="IED130" s="178"/>
      <c r="IEE130" s="178"/>
      <c r="IEF130" s="178"/>
      <c r="IEG130" s="178"/>
      <c r="IEH130" s="178"/>
      <c r="IEI130" s="178"/>
      <c r="IEJ130" s="178"/>
      <c r="IEK130" s="178"/>
      <c r="IEL130" s="178"/>
      <c r="IEM130" s="178"/>
      <c r="IEN130" s="178"/>
      <c r="IEO130" s="178"/>
      <c r="IEP130" s="178"/>
      <c r="IEQ130" s="178"/>
      <c r="IER130" s="178"/>
      <c r="IES130" s="178"/>
      <c r="IET130" s="178"/>
      <c r="IEU130" s="178"/>
      <c r="IEV130" s="178"/>
      <c r="IEW130" s="178"/>
      <c r="IEX130" s="178"/>
      <c r="IEY130" s="178"/>
      <c r="IEZ130" s="178"/>
      <c r="IFA130" s="178"/>
      <c r="IFB130" s="178"/>
      <c r="IFC130" s="178"/>
      <c r="IFD130" s="178"/>
      <c r="IFE130" s="178"/>
      <c r="IFF130" s="178"/>
      <c r="IFG130" s="178"/>
      <c r="IFH130" s="178"/>
      <c r="IFI130" s="178"/>
      <c r="IFJ130" s="178"/>
      <c r="IFK130" s="178"/>
      <c r="IFL130" s="178"/>
      <c r="IFM130" s="178"/>
      <c r="IFN130" s="178"/>
      <c r="IFO130" s="178"/>
      <c r="IFP130" s="178"/>
      <c r="IFQ130" s="178"/>
      <c r="IFR130" s="178"/>
      <c r="IFS130" s="178"/>
      <c r="IFT130" s="178"/>
      <c r="IFU130" s="178"/>
      <c r="IFV130" s="178"/>
      <c r="IFW130" s="178"/>
      <c r="IFX130" s="178"/>
      <c r="IFY130" s="178"/>
      <c r="IFZ130" s="178"/>
      <c r="IGA130" s="178"/>
      <c r="IGB130" s="178"/>
      <c r="IGC130" s="178"/>
      <c r="IGD130" s="178"/>
      <c r="IGE130" s="178"/>
      <c r="IGF130" s="178"/>
      <c r="IGG130" s="178"/>
      <c r="IGH130" s="178"/>
      <c r="IGI130" s="178"/>
      <c r="IGJ130" s="178"/>
      <c r="IGK130" s="178"/>
      <c r="IGL130" s="178"/>
      <c r="IGM130" s="178"/>
      <c r="IGN130" s="178"/>
      <c r="IGO130" s="178"/>
      <c r="IGP130" s="178"/>
      <c r="IGQ130" s="178"/>
      <c r="IGR130" s="178"/>
      <c r="IGS130" s="178"/>
      <c r="IGT130" s="178"/>
      <c r="IGU130" s="178"/>
      <c r="IGV130" s="178"/>
      <c r="IGW130" s="178"/>
      <c r="IGX130" s="178"/>
      <c r="IGY130" s="178"/>
      <c r="IGZ130" s="178"/>
      <c r="IHA130" s="178"/>
      <c r="IHB130" s="178"/>
      <c r="IHC130" s="178"/>
      <c r="IHD130" s="178"/>
      <c r="IHE130" s="178"/>
      <c r="IHF130" s="178"/>
      <c r="IHG130" s="178"/>
      <c r="IHH130" s="178"/>
      <c r="IHI130" s="178"/>
      <c r="IHJ130" s="178"/>
      <c r="IHK130" s="178"/>
      <c r="IHL130" s="178"/>
      <c r="IHM130" s="178"/>
      <c r="IHN130" s="178"/>
      <c r="IHO130" s="178"/>
      <c r="IHP130" s="178"/>
      <c r="IHQ130" s="178"/>
      <c r="IHR130" s="178"/>
      <c r="IHS130" s="178"/>
      <c r="IHT130" s="178"/>
      <c r="IHU130" s="178"/>
      <c r="IHV130" s="178"/>
      <c r="IHW130" s="178"/>
      <c r="IHX130" s="178"/>
      <c r="IHY130" s="178"/>
      <c r="IHZ130" s="178"/>
      <c r="IIA130" s="178"/>
      <c r="IIB130" s="178"/>
      <c r="IIC130" s="178"/>
      <c r="IID130" s="178"/>
      <c r="IIE130" s="178"/>
      <c r="IIF130" s="178"/>
      <c r="IIG130" s="178"/>
      <c r="IIH130" s="178"/>
      <c r="III130" s="178"/>
      <c r="IIJ130" s="178"/>
      <c r="IIK130" s="178"/>
      <c r="IIL130" s="178"/>
      <c r="IIM130" s="178"/>
      <c r="IIN130" s="178"/>
      <c r="IIO130" s="178"/>
      <c r="IIP130" s="178"/>
      <c r="IIQ130" s="178"/>
      <c r="IIR130" s="178"/>
      <c r="IIS130" s="178"/>
      <c r="IIT130" s="178"/>
      <c r="IIU130" s="178"/>
      <c r="IIV130" s="178"/>
      <c r="IIW130" s="178"/>
      <c r="IIX130" s="178"/>
      <c r="IIY130" s="178"/>
      <c r="IIZ130" s="178"/>
      <c r="IJA130" s="178"/>
      <c r="IJB130" s="178"/>
      <c r="IJC130" s="178"/>
      <c r="IJD130" s="178"/>
      <c r="IJE130" s="178"/>
      <c r="IJF130" s="178"/>
      <c r="IJG130" s="178"/>
      <c r="IJH130" s="178"/>
      <c r="IJI130" s="178"/>
      <c r="IJJ130" s="178"/>
      <c r="IJK130" s="178"/>
      <c r="IJL130" s="178"/>
      <c r="IJM130" s="178"/>
      <c r="IJN130" s="178"/>
      <c r="IJO130" s="178"/>
      <c r="IJP130" s="178"/>
      <c r="IJQ130" s="178"/>
      <c r="IJR130" s="178"/>
      <c r="IJS130" s="178"/>
      <c r="IJT130" s="178"/>
      <c r="IJU130" s="178"/>
      <c r="IJV130" s="178"/>
      <c r="IJW130" s="178"/>
      <c r="IJX130" s="178"/>
      <c r="IJY130" s="178"/>
      <c r="IJZ130" s="178"/>
      <c r="IKA130" s="178"/>
      <c r="IKB130" s="178"/>
      <c r="IKC130" s="178"/>
      <c r="IKD130" s="178"/>
      <c r="IKE130" s="178"/>
      <c r="IKF130" s="178"/>
      <c r="IKG130" s="178"/>
      <c r="IKH130" s="178"/>
      <c r="IKI130" s="178"/>
      <c r="IKJ130" s="178"/>
      <c r="IKK130" s="178"/>
      <c r="IKL130" s="178"/>
      <c r="IKM130" s="178"/>
      <c r="IKN130" s="178"/>
      <c r="IKO130" s="178"/>
      <c r="IKP130" s="178"/>
      <c r="IKQ130" s="178"/>
      <c r="IKR130" s="178"/>
      <c r="IKS130" s="178"/>
      <c r="IKT130" s="178"/>
      <c r="IKU130" s="178"/>
      <c r="IKV130" s="178"/>
      <c r="IKW130" s="178"/>
      <c r="IKX130" s="178"/>
      <c r="IKY130" s="178"/>
      <c r="IKZ130" s="178"/>
      <c r="ILA130" s="178"/>
      <c r="ILB130" s="178"/>
      <c r="ILC130" s="178"/>
      <c r="ILD130" s="178"/>
      <c r="ILE130" s="178"/>
      <c r="ILF130" s="178"/>
      <c r="ILG130" s="178"/>
      <c r="ILH130" s="178"/>
      <c r="ILI130" s="178"/>
      <c r="ILJ130" s="178"/>
      <c r="ILK130" s="178"/>
      <c r="ILL130" s="178"/>
      <c r="ILM130" s="178"/>
      <c r="ILN130" s="178"/>
      <c r="ILO130" s="178"/>
      <c r="ILP130" s="178"/>
      <c r="ILQ130" s="178"/>
      <c r="ILR130" s="178"/>
      <c r="ILS130" s="178"/>
      <c r="ILT130" s="178"/>
      <c r="ILU130" s="178"/>
      <c r="ILV130" s="178"/>
      <c r="ILW130" s="178"/>
      <c r="ILX130" s="178"/>
      <c r="ILY130" s="178"/>
      <c r="ILZ130" s="178"/>
      <c r="IMA130" s="178"/>
      <c r="IMB130" s="178"/>
      <c r="IMC130" s="178"/>
      <c r="IMD130" s="178"/>
      <c r="IME130" s="178"/>
      <c r="IMF130" s="178"/>
      <c r="IMG130" s="178"/>
      <c r="IMH130" s="178"/>
      <c r="IMI130" s="178"/>
      <c r="IMJ130" s="178"/>
      <c r="IMK130" s="178"/>
      <c r="IML130" s="178"/>
      <c r="IMM130" s="178"/>
      <c r="IMN130" s="178"/>
      <c r="IMO130" s="178"/>
      <c r="IMP130" s="178"/>
      <c r="IMQ130" s="178"/>
      <c r="IMR130" s="178"/>
      <c r="IMS130" s="178"/>
      <c r="IMT130" s="178"/>
      <c r="IMU130" s="178"/>
      <c r="IMV130" s="178"/>
      <c r="IMW130" s="178"/>
      <c r="IMX130" s="178"/>
      <c r="IMY130" s="178"/>
      <c r="IMZ130" s="178"/>
      <c r="INA130" s="178"/>
      <c r="INB130" s="178"/>
      <c r="INC130" s="178"/>
      <c r="IND130" s="178"/>
      <c r="INE130" s="178"/>
      <c r="INF130" s="178"/>
      <c r="ING130" s="178"/>
      <c r="INH130" s="178"/>
      <c r="INI130" s="178"/>
      <c r="INJ130" s="178"/>
      <c r="INK130" s="178"/>
      <c r="INL130" s="178"/>
      <c r="INM130" s="178"/>
      <c r="INN130" s="178"/>
      <c r="INO130" s="178"/>
      <c r="INP130" s="178"/>
      <c r="INQ130" s="178"/>
      <c r="INR130" s="178"/>
      <c r="INS130" s="178"/>
      <c r="INT130" s="178"/>
      <c r="INU130" s="178"/>
      <c r="INV130" s="178"/>
      <c r="INW130" s="178"/>
      <c r="INX130" s="178"/>
      <c r="INY130" s="178"/>
      <c r="INZ130" s="178"/>
      <c r="IOA130" s="178"/>
      <c r="IOB130" s="178"/>
      <c r="IOC130" s="178"/>
      <c r="IOD130" s="178"/>
      <c r="IOE130" s="178"/>
      <c r="IOF130" s="178"/>
      <c r="IOG130" s="178"/>
      <c r="IOH130" s="178"/>
      <c r="IOI130" s="178"/>
      <c r="IOJ130" s="178"/>
      <c r="IOK130" s="178"/>
      <c r="IOL130" s="178"/>
      <c r="IOM130" s="178"/>
      <c r="ION130" s="178"/>
      <c r="IOO130" s="178"/>
      <c r="IOP130" s="178"/>
      <c r="IOQ130" s="178"/>
      <c r="IOR130" s="178"/>
      <c r="IOS130" s="178"/>
      <c r="IOT130" s="178"/>
      <c r="IOU130" s="178"/>
      <c r="IOV130" s="178"/>
      <c r="IOW130" s="178"/>
      <c r="IOX130" s="178"/>
      <c r="IOY130" s="178"/>
      <c r="IOZ130" s="178"/>
      <c r="IPA130" s="178"/>
      <c r="IPB130" s="178"/>
      <c r="IPC130" s="178"/>
      <c r="IPD130" s="178"/>
      <c r="IPE130" s="178"/>
      <c r="IPF130" s="178"/>
      <c r="IPG130" s="178"/>
      <c r="IPH130" s="178"/>
      <c r="IPI130" s="178"/>
      <c r="IPJ130" s="178"/>
      <c r="IPK130" s="178"/>
      <c r="IPL130" s="178"/>
      <c r="IPM130" s="178"/>
      <c r="IPN130" s="178"/>
      <c r="IPO130" s="178"/>
      <c r="IPP130" s="178"/>
      <c r="IPQ130" s="178"/>
      <c r="IPR130" s="178"/>
      <c r="IPS130" s="178"/>
      <c r="IPT130" s="178"/>
      <c r="IPU130" s="178"/>
      <c r="IPV130" s="178"/>
      <c r="IPW130" s="178"/>
      <c r="IPX130" s="178"/>
      <c r="IPY130" s="178"/>
      <c r="IPZ130" s="178"/>
      <c r="IQA130" s="178"/>
      <c r="IQB130" s="178"/>
      <c r="IQC130" s="178"/>
      <c r="IQD130" s="178"/>
      <c r="IQE130" s="178"/>
      <c r="IQF130" s="178"/>
      <c r="IQG130" s="178"/>
      <c r="IQH130" s="178"/>
      <c r="IQI130" s="178"/>
      <c r="IQJ130" s="178"/>
      <c r="IQK130" s="178"/>
      <c r="IQL130" s="178"/>
      <c r="IQM130" s="178"/>
      <c r="IQN130" s="178"/>
      <c r="IQO130" s="178"/>
      <c r="IQP130" s="178"/>
      <c r="IQQ130" s="178"/>
      <c r="IQR130" s="178"/>
      <c r="IQS130" s="178"/>
      <c r="IQT130" s="178"/>
      <c r="IQU130" s="178"/>
      <c r="IQV130" s="178"/>
      <c r="IQW130" s="178"/>
      <c r="IQX130" s="178"/>
      <c r="IQY130" s="178"/>
      <c r="IQZ130" s="178"/>
      <c r="IRA130" s="178"/>
      <c r="IRB130" s="178"/>
      <c r="IRC130" s="178"/>
      <c r="IRD130" s="178"/>
      <c r="IRE130" s="178"/>
      <c r="IRF130" s="178"/>
      <c r="IRG130" s="178"/>
      <c r="IRH130" s="178"/>
      <c r="IRI130" s="178"/>
      <c r="IRJ130" s="178"/>
      <c r="IRK130" s="178"/>
      <c r="IRL130" s="178"/>
      <c r="IRM130" s="178"/>
      <c r="IRN130" s="178"/>
      <c r="IRO130" s="178"/>
      <c r="IRP130" s="178"/>
      <c r="IRQ130" s="178"/>
      <c r="IRR130" s="178"/>
      <c r="IRS130" s="178"/>
      <c r="IRT130" s="178"/>
      <c r="IRU130" s="178"/>
      <c r="IRV130" s="178"/>
      <c r="IRW130" s="178"/>
      <c r="IRX130" s="178"/>
      <c r="IRY130" s="178"/>
      <c r="IRZ130" s="178"/>
      <c r="ISA130" s="178"/>
      <c r="ISB130" s="178"/>
      <c r="ISC130" s="178"/>
      <c r="ISD130" s="178"/>
      <c r="ISE130" s="178"/>
      <c r="ISF130" s="178"/>
      <c r="ISG130" s="178"/>
      <c r="ISH130" s="178"/>
      <c r="ISI130" s="178"/>
      <c r="ISJ130" s="178"/>
      <c r="ISK130" s="178"/>
      <c r="ISL130" s="178"/>
      <c r="ISM130" s="178"/>
      <c r="ISN130" s="178"/>
      <c r="ISO130" s="178"/>
      <c r="ISP130" s="178"/>
      <c r="ISQ130" s="178"/>
      <c r="ISR130" s="178"/>
      <c r="ISS130" s="178"/>
      <c r="IST130" s="178"/>
      <c r="ISU130" s="178"/>
      <c r="ISV130" s="178"/>
      <c r="ISW130" s="178"/>
      <c r="ISX130" s="178"/>
      <c r="ISY130" s="178"/>
      <c r="ISZ130" s="178"/>
      <c r="ITA130" s="178"/>
      <c r="ITB130" s="178"/>
      <c r="ITC130" s="178"/>
      <c r="ITD130" s="178"/>
      <c r="ITE130" s="178"/>
      <c r="ITF130" s="178"/>
      <c r="ITG130" s="178"/>
      <c r="ITH130" s="178"/>
      <c r="ITI130" s="178"/>
      <c r="ITJ130" s="178"/>
      <c r="ITK130" s="178"/>
      <c r="ITL130" s="178"/>
      <c r="ITM130" s="178"/>
      <c r="ITN130" s="178"/>
      <c r="ITO130" s="178"/>
      <c r="ITP130" s="178"/>
      <c r="ITQ130" s="178"/>
      <c r="ITR130" s="178"/>
      <c r="ITS130" s="178"/>
      <c r="ITT130" s="178"/>
      <c r="ITU130" s="178"/>
      <c r="ITV130" s="178"/>
      <c r="ITW130" s="178"/>
      <c r="ITX130" s="178"/>
      <c r="ITY130" s="178"/>
      <c r="ITZ130" s="178"/>
      <c r="IUA130" s="178"/>
      <c r="IUB130" s="178"/>
      <c r="IUC130" s="178"/>
      <c r="IUD130" s="178"/>
      <c r="IUE130" s="178"/>
      <c r="IUF130" s="178"/>
      <c r="IUG130" s="178"/>
      <c r="IUH130" s="178"/>
      <c r="IUI130" s="178"/>
      <c r="IUJ130" s="178"/>
      <c r="IUK130" s="178"/>
      <c r="IUL130" s="178"/>
      <c r="IUM130" s="178"/>
      <c r="IUN130" s="178"/>
      <c r="IUO130" s="178"/>
      <c r="IUP130" s="178"/>
      <c r="IUQ130" s="178"/>
      <c r="IUR130" s="178"/>
      <c r="IUS130" s="178"/>
      <c r="IUT130" s="178"/>
      <c r="IUU130" s="178"/>
      <c r="IUV130" s="178"/>
      <c r="IUW130" s="178"/>
      <c r="IUX130" s="178"/>
      <c r="IUY130" s="178"/>
      <c r="IUZ130" s="178"/>
      <c r="IVA130" s="178"/>
      <c r="IVB130" s="178"/>
      <c r="IVC130" s="178"/>
      <c r="IVD130" s="178"/>
      <c r="IVE130" s="178"/>
      <c r="IVF130" s="178"/>
      <c r="IVG130" s="178"/>
      <c r="IVH130" s="178"/>
      <c r="IVI130" s="178"/>
      <c r="IVJ130" s="178"/>
      <c r="IVK130" s="178"/>
      <c r="IVL130" s="178"/>
      <c r="IVM130" s="178"/>
      <c r="IVN130" s="178"/>
      <c r="IVO130" s="178"/>
      <c r="IVP130" s="178"/>
      <c r="IVQ130" s="178"/>
      <c r="IVR130" s="178"/>
      <c r="IVS130" s="178"/>
      <c r="IVT130" s="178"/>
      <c r="IVU130" s="178"/>
      <c r="IVV130" s="178"/>
      <c r="IVW130" s="178"/>
      <c r="IVX130" s="178"/>
      <c r="IVY130" s="178"/>
      <c r="IVZ130" s="178"/>
      <c r="IWA130" s="178"/>
      <c r="IWB130" s="178"/>
      <c r="IWC130" s="178"/>
      <c r="IWD130" s="178"/>
      <c r="IWE130" s="178"/>
      <c r="IWF130" s="178"/>
      <c r="IWG130" s="178"/>
      <c r="IWH130" s="178"/>
      <c r="IWI130" s="178"/>
      <c r="IWJ130" s="178"/>
      <c r="IWK130" s="178"/>
      <c r="IWL130" s="178"/>
      <c r="IWM130" s="178"/>
      <c r="IWN130" s="178"/>
      <c r="IWO130" s="178"/>
      <c r="IWP130" s="178"/>
      <c r="IWQ130" s="178"/>
      <c r="IWR130" s="178"/>
      <c r="IWS130" s="178"/>
      <c r="IWT130" s="178"/>
      <c r="IWU130" s="178"/>
      <c r="IWV130" s="178"/>
      <c r="IWW130" s="178"/>
      <c r="IWX130" s="178"/>
      <c r="IWY130" s="178"/>
      <c r="IWZ130" s="178"/>
      <c r="IXA130" s="178"/>
      <c r="IXB130" s="178"/>
      <c r="IXC130" s="178"/>
      <c r="IXD130" s="178"/>
      <c r="IXE130" s="178"/>
      <c r="IXF130" s="178"/>
      <c r="IXG130" s="178"/>
      <c r="IXH130" s="178"/>
      <c r="IXI130" s="178"/>
      <c r="IXJ130" s="178"/>
      <c r="IXK130" s="178"/>
      <c r="IXL130" s="178"/>
      <c r="IXM130" s="178"/>
      <c r="IXN130" s="178"/>
      <c r="IXO130" s="178"/>
      <c r="IXP130" s="178"/>
      <c r="IXQ130" s="178"/>
      <c r="IXR130" s="178"/>
      <c r="IXS130" s="178"/>
      <c r="IXT130" s="178"/>
      <c r="IXU130" s="178"/>
      <c r="IXV130" s="178"/>
      <c r="IXW130" s="178"/>
      <c r="IXX130" s="178"/>
      <c r="IXY130" s="178"/>
      <c r="IXZ130" s="178"/>
      <c r="IYA130" s="178"/>
      <c r="IYB130" s="178"/>
      <c r="IYC130" s="178"/>
      <c r="IYD130" s="178"/>
      <c r="IYE130" s="178"/>
      <c r="IYF130" s="178"/>
      <c r="IYG130" s="178"/>
      <c r="IYH130" s="178"/>
      <c r="IYI130" s="178"/>
      <c r="IYJ130" s="178"/>
      <c r="IYK130" s="178"/>
      <c r="IYL130" s="178"/>
      <c r="IYM130" s="178"/>
      <c r="IYN130" s="178"/>
      <c r="IYO130" s="178"/>
      <c r="IYP130" s="178"/>
      <c r="IYQ130" s="178"/>
      <c r="IYR130" s="178"/>
      <c r="IYS130" s="178"/>
      <c r="IYT130" s="178"/>
      <c r="IYU130" s="178"/>
      <c r="IYV130" s="178"/>
      <c r="IYW130" s="178"/>
      <c r="IYX130" s="178"/>
      <c r="IYY130" s="178"/>
      <c r="IYZ130" s="178"/>
      <c r="IZA130" s="178"/>
      <c r="IZB130" s="178"/>
      <c r="IZC130" s="178"/>
      <c r="IZD130" s="178"/>
      <c r="IZE130" s="178"/>
      <c r="IZF130" s="178"/>
      <c r="IZG130" s="178"/>
      <c r="IZH130" s="178"/>
      <c r="IZI130" s="178"/>
      <c r="IZJ130" s="178"/>
      <c r="IZK130" s="178"/>
      <c r="IZL130" s="178"/>
      <c r="IZM130" s="178"/>
      <c r="IZN130" s="178"/>
      <c r="IZO130" s="178"/>
      <c r="IZP130" s="178"/>
      <c r="IZQ130" s="178"/>
      <c r="IZR130" s="178"/>
      <c r="IZS130" s="178"/>
      <c r="IZT130" s="178"/>
      <c r="IZU130" s="178"/>
      <c r="IZV130" s="178"/>
      <c r="IZW130" s="178"/>
      <c r="IZX130" s="178"/>
      <c r="IZY130" s="178"/>
      <c r="IZZ130" s="178"/>
      <c r="JAA130" s="178"/>
      <c r="JAB130" s="178"/>
      <c r="JAC130" s="178"/>
      <c r="JAD130" s="178"/>
      <c r="JAE130" s="178"/>
      <c r="JAF130" s="178"/>
      <c r="JAG130" s="178"/>
      <c r="JAH130" s="178"/>
      <c r="JAI130" s="178"/>
      <c r="JAJ130" s="178"/>
      <c r="JAK130" s="178"/>
      <c r="JAL130" s="178"/>
      <c r="JAM130" s="178"/>
      <c r="JAN130" s="178"/>
      <c r="JAO130" s="178"/>
      <c r="JAP130" s="178"/>
      <c r="JAQ130" s="178"/>
      <c r="JAR130" s="178"/>
      <c r="JAS130" s="178"/>
      <c r="JAT130" s="178"/>
      <c r="JAU130" s="178"/>
      <c r="JAV130" s="178"/>
      <c r="JAW130" s="178"/>
      <c r="JAX130" s="178"/>
      <c r="JAY130" s="178"/>
      <c r="JAZ130" s="178"/>
      <c r="JBA130" s="178"/>
      <c r="JBB130" s="178"/>
      <c r="JBC130" s="178"/>
      <c r="JBD130" s="178"/>
      <c r="JBE130" s="178"/>
      <c r="JBF130" s="178"/>
      <c r="JBG130" s="178"/>
      <c r="JBH130" s="178"/>
      <c r="JBI130" s="178"/>
      <c r="JBJ130" s="178"/>
      <c r="JBK130" s="178"/>
      <c r="JBL130" s="178"/>
      <c r="JBM130" s="178"/>
      <c r="JBN130" s="178"/>
      <c r="JBO130" s="178"/>
      <c r="JBP130" s="178"/>
      <c r="JBQ130" s="178"/>
      <c r="JBR130" s="178"/>
      <c r="JBS130" s="178"/>
      <c r="JBT130" s="178"/>
      <c r="JBU130" s="178"/>
      <c r="JBV130" s="178"/>
      <c r="JBW130" s="178"/>
      <c r="JBX130" s="178"/>
      <c r="JBY130" s="178"/>
      <c r="JBZ130" s="178"/>
      <c r="JCA130" s="178"/>
      <c r="JCB130" s="178"/>
      <c r="JCC130" s="178"/>
      <c r="JCD130" s="178"/>
      <c r="JCE130" s="178"/>
      <c r="JCF130" s="178"/>
      <c r="JCG130" s="178"/>
      <c r="JCH130" s="178"/>
      <c r="JCI130" s="178"/>
      <c r="JCJ130" s="178"/>
      <c r="JCK130" s="178"/>
      <c r="JCL130" s="178"/>
      <c r="JCM130" s="178"/>
      <c r="JCN130" s="178"/>
      <c r="JCO130" s="178"/>
      <c r="JCP130" s="178"/>
      <c r="JCQ130" s="178"/>
      <c r="JCR130" s="178"/>
      <c r="JCS130" s="178"/>
      <c r="JCT130" s="178"/>
      <c r="JCU130" s="178"/>
      <c r="JCV130" s="178"/>
      <c r="JCW130" s="178"/>
      <c r="JCX130" s="178"/>
      <c r="JCY130" s="178"/>
      <c r="JCZ130" s="178"/>
      <c r="JDA130" s="178"/>
      <c r="JDB130" s="178"/>
      <c r="JDC130" s="178"/>
      <c r="JDD130" s="178"/>
      <c r="JDE130" s="178"/>
      <c r="JDF130" s="178"/>
      <c r="JDG130" s="178"/>
      <c r="JDH130" s="178"/>
      <c r="JDI130" s="178"/>
      <c r="JDJ130" s="178"/>
      <c r="JDK130" s="178"/>
      <c r="JDL130" s="178"/>
      <c r="JDM130" s="178"/>
      <c r="JDN130" s="178"/>
      <c r="JDO130" s="178"/>
      <c r="JDP130" s="178"/>
      <c r="JDQ130" s="178"/>
      <c r="JDR130" s="178"/>
      <c r="JDS130" s="178"/>
      <c r="JDT130" s="178"/>
      <c r="JDU130" s="178"/>
      <c r="JDV130" s="178"/>
      <c r="JDW130" s="178"/>
      <c r="JDX130" s="178"/>
      <c r="JDY130" s="178"/>
      <c r="JDZ130" s="178"/>
      <c r="JEA130" s="178"/>
      <c r="JEB130" s="178"/>
      <c r="JEC130" s="178"/>
      <c r="JED130" s="178"/>
      <c r="JEE130" s="178"/>
      <c r="JEF130" s="178"/>
      <c r="JEG130" s="178"/>
      <c r="JEH130" s="178"/>
      <c r="JEI130" s="178"/>
      <c r="JEJ130" s="178"/>
      <c r="JEK130" s="178"/>
      <c r="JEL130" s="178"/>
      <c r="JEM130" s="178"/>
      <c r="JEN130" s="178"/>
      <c r="JEO130" s="178"/>
      <c r="JEP130" s="178"/>
      <c r="JEQ130" s="178"/>
      <c r="JER130" s="178"/>
      <c r="JES130" s="178"/>
      <c r="JET130" s="178"/>
      <c r="JEU130" s="178"/>
      <c r="JEV130" s="178"/>
      <c r="JEW130" s="178"/>
      <c r="JEX130" s="178"/>
      <c r="JEY130" s="178"/>
      <c r="JEZ130" s="178"/>
      <c r="JFA130" s="178"/>
      <c r="JFB130" s="178"/>
      <c r="JFC130" s="178"/>
      <c r="JFD130" s="178"/>
      <c r="JFE130" s="178"/>
      <c r="JFF130" s="178"/>
      <c r="JFG130" s="178"/>
      <c r="JFH130" s="178"/>
      <c r="JFI130" s="178"/>
      <c r="JFJ130" s="178"/>
      <c r="JFK130" s="178"/>
      <c r="JFL130" s="178"/>
      <c r="JFM130" s="178"/>
      <c r="JFN130" s="178"/>
      <c r="JFO130" s="178"/>
      <c r="JFP130" s="178"/>
      <c r="JFQ130" s="178"/>
      <c r="JFR130" s="178"/>
      <c r="JFS130" s="178"/>
      <c r="JFT130" s="178"/>
      <c r="JFU130" s="178"/>
      <c r="JFV130" s="178"/>
      <c r="JFW130" s="178"/>
      <c r="JFX130" s="178"/>
      <c r="JFY130" s="178"/>
      <c r="JFZ130" s="178"/>
      <c r="JGA130" s="178"/>
      <c r="JGB130" s="178"/>
      <c r="JGC130" s="178"/>
      <c r="JGD130" s="178"/>
      <c r="JGE130" s="178"/>
      <c r="JGF130" s="178"/>
      <c r="JGG130" s="178"/>
      <c r="JGH130" s="178"/>
      <c r="JGI130" s="178"/>
      <c r="JGJ130" s="178"/>
      <c r="JGK130" s="178"/>
      <c r="JGL130" s="178"/>
      <c r="JGM130" s="178"/>
      <c r="JGN130" s="178"/>
      <c r="JGO130" s="178"/>
      <c r="JGP130" s="178"/>
      <c r="JGQ130" s="178"/>
      <c r="JGR130" s="178"/>
      <c r="JGS130" s="178"/>
      <c r="JGT130" s="178"/>
      <c r="JGU130" s="178"/>
      <c r="JGV130" s="178"/>
      <c r="JGW130" s="178"/>
      <c r="JGX130" s="178"/>
      <c r="JGY130" s="178"/>
      <c r="JGZ130" s="178"/>
      <c r="JHA130" s="178"/>
      <c r="JHB130" s="178"/>
      <c r="JHC130" s="178"/>
      <c r="JHD130" s="178"/>
      <c r="JHE130" s="178"/>
      <c r="JHF130" s="178"/>
      <c r="JHG130" s="178"/>
      <c r="JHH130" s="178"/>
      <c r="JHI130" s="178"/>
      <c r="JHJ130" s="178"/>
      <c r="JHK130" s="178"/>
      <c r="JHL130" s="178"/>
      <c r="JHM130" s="178"/>
      <c r="JHN130" s="178"/>
      <c r="JHO130" s="178"/>
      <c r="JHP130" s="178"/>
      <c r="JHQ130" s="178"/>
      <c r="JHR130" s="178"/>
      <c r="JHS130" s="178"/>
      <c r="JHT130" s="178"/>
      <c r="JHU130" s="178"/>
      <c r="JHV130" s="178"/>
      <c r="JHW130" s="178"/>
      <c r="JHX130" s="178"/>
      <c r="JHY130" s="178"/>
      <c r="JHZ130" s="178"/>
      <c r="JIA130" s="178"/>
      <c r="JIB130" s="178"/>
      <c r="JIC130" s="178"/>
      <c r="JID130" s="178"/>
      <c r="JIE130" s="178"/>
      <c r="JIF130" s="178"/>
      <c r="JIG130" s="178"/>
      <c r="JIH130" s="178"/>
      <c r="JII130" s="178"/>
      <c r="JIJ130" s="178"/>
      <c r="JIK130" s="178"/>
      <c r="JIL130" s="178"/>
      <c r="JIM130" s="178"/>
      <c r="JIN130" s="178"/>
      <c r="JIO130" s="178"/>
      <c r="JIP130" s="178"/>
      <c r="JIQ130" s="178"/>
      <c r="JIR130" s="178"/>
      <c r="JIS130" s="178"/>
      <c r="JIT130" s="178"/>
      <c r="JIU130" s="178"/>
      <c r="JIV130" s="178"/>
      <c r="JIW130" s="178"/>
      <c r="JIX130" s="178"/>
      <c r="JIY130" s="178"/>
      <c r="JIZ130" s="178"/>
      <c r="JJA130" s="178"/>
      <c r="JJB130" s="178"/>
      <c r="JJC130" s="178"/>
      <c r="JJD130" s="178"/>
      <c r="JJE130" s="178"/>
      <c r="JJF130" s="178"/>
      <c r="JJG130" s="178"/>
      <c r="JJH130" s="178"/>
      <c r="JJI130" s="178"/>
      <c r="JJJ130" s="178"/>
      <c r="JJK130" s="178"/>
      <c r="JJL130" s="178"/>
      <c r="JJM130" s="178"/>
      <c r="JJN130" s="178"/>
      <c r="JJO130" s="178"/>
      <c r="JJP130" s="178"/>
      <c r="JJQ130" s="178"/>
      <c r="JJR130" s="178"/>
      <c r="JJS130" s="178"/>
      <c r="JJT130" s="178"/>
      <c r="JJU130" s="178"/>
      <c r="JJV130" s="178"/>
      <c r="JJW130" s="178"/>
      <c r="JJX130" s="178"/>
      <c r="JJY130" s="178"/>
      <c r="JJZ130" s="178"/>
      <c r="JKA130" s="178"/>
      <c r="JKB130" s="178"/>
      <c r="JKC130" s="178"/>
      <c r="JKD130" s="178"/>
      <c r="JKE130" s="178"/>
      <c r="JKF130" s="178"/>
      <c r="JKG130" s="178"/>
      <c r="JKH130" s="178"/>
      <c r="JKI130" s="178"/>
      <c r="JKJ130" s="178"/>
      <c r="JKK130" s="178"/>
      <c r="JKL130" s="178"/>
      <c r="JKM130" s="178"/>
      <c r="JKN130" s="178"/>
      <c r="JKO130" s="178"/>
      <c r="JKP130" s="178"/>
      <c r="JKQ130" s="178"/>
      <c r="JKR130" s="178"/>
      <c r="JKS130" s="178"/>
      <c r="JKT130" s="178"/>
      <c r="JKU130" s="178"/>
      <c r="JKV130" s="178"/>
      <c r="JKW130" s="178"/>
      <c r="JKX130" s="178"/>
      <c r="JKY130" s="178"/>
      <c r="JKZ130" s="178"/>
      <c r="JLA130" s="178"/>
      <c r="JLB130" s="178"/>
      <c r="JLC130" s="178"/>
      <c r="JLD130" s="178"/>
      <c r="JLE130" s="178"/>
      <c r="JLF130" s="178"/>
      <c r="JLG130" s="178"/>
      <c r="JLH130" s="178"/>
      <c r="JLI130" s="178"/>
      <c r="JLJ130" s="178"/>
      <c r="JLK130" s="178"/>
      <c r="JLL130" s="178"/>
      <c r="JLM130" s="178"/>
      <c r="JLN130" s="178"/>
      <c r="JLO130" s="178"/>
      <c r="JLP130" s="178"/>
      <c r="JLQ130" s="178"/>
      <c r="JLR130" s="178"/>
      <c r="JLS130" s="178"/>
      <c r="JLT130" s="178"/>
      <c r="JLU130" s="178"/>
      <c r="JLV130" s="178"/>
      <c r="JLW130" s="178"/>
      <c r="JLX130" s="178"/>
      <c r="JLY130" s="178"/>
      <c r="JLZ130" s="178"/>
      <c r="JMA130" s="178"/>
      <c r="JMB130" s="178"/>
      <c r="JMC130" s="178"/>
      <c r="JMD130" s="178"/>
      <c r="JME130" s="178"/>
      <c r="JMF130" s="178"/>
      <c r="JMG130" s="178"/>
      <c r="JMH130" s="178"/>
      <c r="JMI130" s="178"/>
      <c r="JMJ130" s="178"/>
      <c r="JMK130" s="178"/>
      <c r="JML130" s="178"/>
      <c r="JMM130" s="178"/>
      <c r="JMN130" s="178"/>
      <c r="JMO130" s="178"/>
      <c r="JMP130" s="178"/>
      <c r="JMQ130" s="178"/>
      <c r="JMR130" s="178"/>
      <c r="JMS130" s="178"/>
      <c r="JMT130" s="178"/>
      <c r="JMU130" s="178"/>
      <c r="JMV130" s="178"/>
      <c r="JMW130" s="178"/>
      <c r="JMX130" s="178"/>
      <c r="JMY130" s="178"/>
      <c r="JMZ130" s="178"/>
      <c r="JNA130" s="178"/>
      <c r="JNB130" s="178"/>
      <c r="JNC130" s="178"/>
      <c r="JND130" s="178"/>
      <c r="JNE130" s="178"/>
      <c r="JNF130" s="178"/>
      <c r="JNG130" s="178"/>
      <c r="JNH130" s="178"/>
      <c r="JNI130" s="178"/>
      <c r="JNJ130" s="178"/>
      <c r="JNK130" s="178"/>
      <c r="JNL130" s="178"/>
      <c r="JNM130" s="178"/>
      <c r="JNN130" s="178"/>
      <c r="JNO130" s="178"/>
      <c r="JNP130" s="178"/>
      <c r="JNQ130" s="178"/>
      <c r="JNR130" s="178"/>
      <c r="JNS130" s="178"/>
      <c r="JNT130" s="178"/>
      <c r="JNU130" s="178"/>
      <c r="JNV130" s="178"/>
      <c r="JNW130" s="178"/>
      <c r="JNX130" s="178"/>
      <c r="JNY130" s="178"/>
      <c r="JNZ130" s="178"/>
      <c r="JOA130" s="178"/>
      <c r="JOB130" s="178"/>
      <c r="JOC130" s="178"/>
      <c r="JOD130" s="178"/>
      <c r="JOE130" s="178"/>
      <c r="JOF130" s="178"/>
      <c r="JOG130" s="178"/>
      <c r="JOH130" s="178"/>
      <c r="JOI130" s="178"/>
      <c r="JOJ130" s="178"/>
      <c r="JOK130" s="178"/>
      <c r="JOL130" s="178"/>
      <c r="JOM130" s="178"/>
      <c r="JON130" s="178"/>
      <c r="JOO130" s="178"/>
      <c r="JOP130" s="178"/>
      <c r="JOQ130" s="178"/>
      <c r="JOR130" s="178"/>
      <c r="JOS130" s="178"/>
      <c r="JOT130" s="178"/>
      <c r="JOU130" s="178"/>
      <c r="JOV130" s="178"/>
      <c r="JOW130" s="178"/>
      <c r="JOX130" s="178"/>
      <c r="JOY130" s="178"/>
      <c r="JOZ130" s="178"/>
      <c r="JPA130" s="178"/>
      <c r="JPB130" s="178"/>
      <c r="JPC130" s="178"/>
      <c r="JPD130" s="178"/>
      <c r="JPE130" s="178"/>
      <c r="JPF130" s="178"/>
      <c r="JPG130" s="178"/>
      <c r="JPH130" s="178"/>
      <c r="JPI130" s="178"/>
      <c r="JPJ130" s="178"/>
      <c r="JPK130" s="178"/>
      <c r="JPL130" s="178"/>
      <c r="JPM130" s="178"/>
      <c r="JPN130" s="178"/>
      <c r="JPO130" s="178"/>
      <c r="JPP130" s="178"/>
      <c r="JPQ130" s="178"/>
      <c r="JPR130" s="178"/>
      <c r="JPS130" s="178"/>
      <c r="JPT130" s="178"/>
      <c r="JPU130" s="178"/>
      <c r="JPV130" s="178"/>
      <c r="JPW130" s="178"/>
      <c r="JPX130" s="178"/>
      <c r="JPY130" s="178"/>
      <c r="JPZ130" s="178"/>
      <c r="JQA130" s="178"/>
      <c r="JQB130" s="178"/>
      <c r="JQC130" s="178"/>
      <c r="JQD130" s="178"/>
      <c r="JQE130" s="178"/>
      <c r="JQF130" s="178"/>
      <c r="JQG130" s="178"/>
      <c r="JQH130" s="178"/>
      <c r="JQI130" s="178"/>
      <c r="JQJ130" s="178"/>
      <c r="JQK130" s="178"/>
      <c r="JQL130" s="178"/>
      <c r="JQM130" s="178"/>
      <c r="JQN130" s="178"/>
      <c r="JQO130" s="178"/>
      <c r="JQP130" s="178"/>
      <c r="JQQ130" s="178"/>
      <c r="JQR130" s="178"/>
      <c r="JQS130" s="178"/>
      <c r="JQT130" s="178"/>
      <c r="JQU130" s="178"/>
      <c r="JQV130" s="178"/>
      <c r="JQW130" s="178"/>
      <c r="JQX130" s="178"/>
      <c r="JQY130" s="178"/>
      <c r="JQZ130" s="178"/>
      <c r="JRA130" s="178"/>
      <c r="JRB130" s="178"/>
      <c r="JRC130" s="178"/>
      <c r="JRD130" s="178"/>
      <c r="JRE130" s="178"/>
      <c r="JRF130" s="178"/>
      <c r="JRG130" s="178"/>
      <c r="JRH130" s="178"/>
      <c r="JRI130" s="178"/>
      <c r="JRJ130" s="178"/>
      <c r="JRK130" s="178"/>
      <c r="JRL130" s="178"/>
      <c r="JRM130" s="178"/>
      <c r="JRN130" s="178"/>
      <c r="JRO130" s="178"/>
      <c r="JRP130" s="178"/>
      <c r="JRQ130" s="178"/>
      <c r="JRR130" s="178"/>
      <c r="JRS130" s="178"/>
      <c r="JRT130" s="178"/>
      <c r="JRU130" s="178"/>
      <c r="JRV130" s="178"/>
      <c r="JRW130" s="178"/>
      <c r="JRX130" s="178"/>
      <c r="JRY130" s="178"/>
      <c r="JRZ130" s="178"/>
      <c r="JSA130" s="178"/>
      <c r="JSB130" s="178"/>
      <c r="JSC130" s="178"/>
      <c r="JSD130" s="178"/>
      <c r="JSE130" s="178"/>
      <c r="JSF130" s="178"/>
      <c r="JSG130" s="178"/>
      <c r="JSH130" s="178"/>
      <c r="JSI130" s="178"/>
      <c r="JSJ130" s="178"/>
      <c r="JSK130" s="178"/>
      <c r="JSL130" s="178"/>
      <c r="JSM130" s="178"/>
      <c r="JSN130" s="178"/>
      <c r="JSO130" s="178"/>
      <c r="JSP130" s="178"/>
      <c r="JSQ130" s="178"/>
      <c r="JSR130" s="178"/>
      <c r="JSS130" s="178"/>
      <c r="JST130" s="178"/>
      <c r="JSU130" s="178"/>
      <c r="JSV130" s="178"/>
      <c r="JSW130" s="178"/>
      <c r="JSX130" s="178"/>
      <c r="JSY130" s="178"/>
      <c r="JSZ130" s="178"/>
      <c r="JTA130" s="178"/>
      <c r="JTB130" s="178"/>
      <c r="JTC130" s="178"/>
      <c r="JTD130" s="178"/>
      <c r="JTE130" s="178"/>
      <c r="JTF130" s="178"/>
      <c r="JTG130" s="178"/>
      <c r="JTH130" s="178"/>
      <c r="JTI130" s="178"/>
      <c r="JTJ130" s="178"/>
      <c r="JTK130" s="178"/>
      <c r="JTL130" s="178"/>
      <c r="JTM130" s="178"/>
      <c r="JTN130" s="178"/>
      <c r="JTO130" s="178"/>
      <c r="JTP130" s="178"/>
      <c r="JTQ130" s="178"/>
      <c r="JTR130" s="178"/>
      <c r="JTS130" s="178"/>
      <c r="JTT130" s="178"/>
      <c r="JTU130" s="178"/>
      <c r="JTV130" s="178"/>
      <c r="JTW130" s="178"/>
      <c r="JTX130" s="178"/>
      <c r="JTY130" s="178"/>
      <c r="JTZ130" s="178"/>
      <c r="JUA130" s="178"/>
      <c r="JUB130" s="178"/>
      <c r="JUC130" s="178"/>
      <c r="JUD130" s="178"/>
      <c r="JUE130" s="178"/>
      <c r="JUF130" s="178"/>
      <c r="JUG130" s="178"/>
      <c r="JUH130" s="178"/>
      <c r="JUI130" s="178"/>
      <c r="JUJ130" s="178"/>
      <c r="JUK130" s="178"/>
      <c r="JUL130" s="178"/>
      <c r="JUM130" s="178"/>
      <c r="JUN130" s="178"/>
      <c r="JUO130" s="178"/>
      <c r="JUP130" s="178"/>
      <c r="JUQ130" s="178"/>
      <c r="JUR130" s="178"/>
      <c r="JUS130" s="178"/>
      <c r="JUT130" s="178"/>
      <c r="JUU130" s="178"/>
      <c r="JUV130" s="178"/>
      <c r="JUW130" s="178"/>
      <c r="JUX130" s="178"/>
      <c r="JUY130" s="178"/>
      <c r="JUZ130" s="178"/>
      <c r="JVA130" s="178"/>
      <c r="JVB130" s="178"/>
      <c r="JVC130" s="178"/>
      <c r="JVD130" s="178"/>
      <c r="JVE130" s="178"/>
      <c r="JVF130" s="178"/>
      <c r="JVG130" s="178"/>
      <c r="JVH130" s="178"/>
      <c r="JVI130" s="178"/>
      <c r="JVJ130" s="178"/>
      <c r="JVK130" s="178"/>
      <c r="JVL130" s="178"/>
      <c r="JVM130" s="178"/>
      <c r="JVN130" s="178"/>
      <c r="JVO130" s="178"/>
      <c r="JVP130" s="178"/>
      <c r="JVQ130" s="178"/>
      <c r="JVR130" s="178"/>
      <c r="JVS130" s="178"/>
      <c r="JVT130" s="178"/>
      <c r="JVU130" s="178"/>
      <c r="JVV130" s="178"/>
      <c r="JVW130" s="178"/>
      <c r="JVX130" s="178"/>
      <c r="JVY130" s="178"/>
      <c r="JVZ130" s="178"/>
      <c r="JWA130" s="178"/>
      <c r="JWB130" s="178"/>
      <c r="JWC130" s="178"/>
      <c r="JWD130" s="178"/>
      <c r="JWE130" s="178"/>
      <c r="JWF130" s="178"/>
      <c r="JWG130" s="178"/>
      <c r="JWH130" s="178"/>
      <c r="JWI130" s="178"/>
      <c r="JWJ130" s="178"/>
      <c r="JWK130" s="178"/>
      <c r="JWL130" s="178"/>
      <c r="JWM130" s="178"/>
      <c r="JWN130" s="178"/>
      <c r="JWO130" s="178"/>
      <c r="JWP130" s="178"/>
      <c r="JWQ130" s="178"/>
      <c r="JWR130" s="178"/>
      <c r="JWS130" s="178"/>
      <c r="JWT130" s="178"/>
      <c r="JWU130" s="178"/>
      <c r="JWV130" s="178"/>
      <c r="JWW130" s="178"/>
      <c r="JWX130" s="178"/>
      <c r="JWY130" s="178"/>
      <c r="JWZ130" s="178"/>
      <c r="JXA130" s="178"/>
      <c r="JXB130" s="178"/>
      <c r="JXC130" s="178"/>
      <c r="JXD130" s="178"/>
      <c r="JXE130" s="178"/>
      <c r="JXF130" s="178"/>
      <c r="JXG130" s="178"/>
      <c r="JXH130" s="178"/>
      <c r="JXI130" s="178"/>
      <c r="JXJ130" s="178"/>
      <c r="JXK130" s="178"/>
      <c r="JXL130" s="178"/>
      <c r="JXM130" s="178"/>
      <c r="JXN130" s="178"/>
      <c r="JXO130" s="178"/>
      <c r="JXP130" s="178"/>
      <c r="JXQ130" s="178"/>
      <c r="JXR130" s="178"/>
      <c r="JXS130" s="178"/>
      <c r="JXT130" s="178"/>
      <c r="JXU130" s="178"/>
      <c r="JXV130" s="178"/>
      <c r="JXW130" s="178"/>
      <c r="JXX130" s="178"/>
      <c r="JXY130" s="178"/>
      <c r="JXZ130" s="178"/>
      <c r="JYA130" s="178"/>
      <c r="JYB130" s="178"/>
      <c r="JYC130" s="178"/>
      <c r="JYD130" s="178"/>
      <c r="JYE130" s="178"/>
      <c r="JYF130" s="178"/>
      <c r="JYG130" s="178"/>
      <c r="JYH130" s="178"/>
      <c r="JYI130" s="178"/>
      <c r="JYJ130" s="178"/>
      <c r="JYK130" s="178"/>
      <c r="JYL130" s="178"/>
      <c r="JYM130" s="178"/>
      <c r="JYN130" s="178"/>
      <c r="JYO130" s="178"/>
      <c r="JYP130" s="178"/>
      <c r="JYQ130" s="178"/>
      <c r="JYR130" s="178"/>
      <c r="JYS130" s="178"/>
      <c r="JYT130" s="178"/>
      <c r="JYU130" s="178"/>
      <c r="JYV130" s="178"/>
      <c r="JYW130" s="178"/>
      <c r="JYX130" s="178"/>
      <c r="JYY130" s="178"/>
      <c r="JYZ130" s="178"/>
      <c r="JZA130" s="178"/>
      <c r="JZB130" s="178"/>
      <c r="JZC130" s="178"/>
      <c r="JZD130" s="178"/>
      <c r="JZE130" s="178"/>
      <c r="JZF130" s="178"/>
      <c r="JZG130" s="178"/>
      <c r="JZH130" s="178"/>
      <c r="JZI130" s="178"/>
      <c r="JZJ130" s="178"/>
      <c r="JZK130" s="178"/>
      <c r="JZL130" s="178"/>
      <c r="JZM130" s="178"/>
      <c r="JZN130" s="178"/>
      <c r="JZO130" s="178"/>
      <c r="JZP130" s="178"/>
      <c r="JZQ130" s="178"/>
      <c r="JZR130" s="178"/>
      <c r="JZS130" s="178"/>
      <c r="JZT130" s="178"/>
      <c r="JZU130" s="178"/>
      <c r="JZV130" s="178"/>
      <c r="JZW130" s="178"/>
      <c r="JZX130" s="178"/>
      <c r="JZY130" s="178"/>
      <c r="JZZ130" s="178"/>
      <c r="KAA130" s="178"/>
      <c r="KAB130" s="178"/>
      <c r="KAC130" s="178"/>
      <c r="KAD130" s="178"/>
      <c r="KAE130" s="178"/>
      <c r="KAF130" s="178"/>
      <c r="KAG130" s="178"/>
      <c r="KAH130" s="178"/>
      <c r="KAI130" s="178"/>
      <c r="KAJ130" s="178"/>
      <c r="KAK130" s="178"/>
      <c r="KAL130" s="178"/>
      <c r="KAM130" s="178"/>
      <c r="KAN130" s="178"/>
      <c r="KAO130" s="178"/>
      <c r="KAP130" s="178"/>
      <c r="KAQ130" s="178"/>
      <c r="KAR130" s="178"/>
      <c r="KAS130" s="178"/>
      <c r="KAT130" s="178"/>
      <c r="KAU130" s="178"/>
      <c r="KAV130" s="178"/>
      <c r="KAW130" s="178"/>
      <c r="KAX130" s="178"/>
      <c r="KAY130" s="178"/>
      <c r="KAZ130" s="178"/>
      <c r="KBA130" s="178"/>
      <c r="KBB130" s="178"/>
      <c r="KBC130" s="178"/>
      <c r="KBD130" s="178"/>
      <c r="KBE130" s="178"/>
      <c r="KBF130" s="178"/>
      <c r="KBG130" s="178"/>
      <c r="KBH130" s="178"/>
      <c r="KBI130" s="178"/>
      <c r="KBJ130" s="178"/>
      <c r="KBK130" s="178"/>
      <c r="KBL130" s="178"/>
      <c r="KBM130" s="178"/>
      <c r="KBN130" s="178"/>
      <c r="KBO130" s="178"/>
      <c r="KBP130" s="178"/>
      <c r="KBQ130" s="178"/>
      <c r="KBR130" s="178"/>
      <c r="KBS130" s="178"/>
      <c r="KBT130" s="178"/>
      <c r="KBU130" s="178"/>
      <c r="KBV130" s="178"/>
      <c r="KBW130" s="178"/>
      <c r="KBX130" s="178"/>
      <c r="KBY130" s="178"/>
      <c r="KBZ130" s="178"/>
      <c r="KCA130" s="178"/>
      <c r="KCB130" s="178"/>
      <c r="KCC130" s="178"/>
      <c r="KCD130" s="178"/>
      <c r="KCE130" s="178"/>
      <c r="KCF130" s="178"/>
      <c r="KCG130" s="178"/>
      <c r="KCH130" s="178"/>
      <c r="KCI130" s="178"/>
      <c r="KCJ130" s="178"/>
      <c r="KCK130" s="178"/>
      <c r="KCL130" s="178"/>
      <c r="KCM130" s="178"/>
      <c r="KCN130" s="178"/>
      <c r="KCO130" s="178"/>
      <c r="KCP130" s="178"/>
      <c r="KCQ130" s="178"/>
      <c r="KCR130" s="178"/>
      <c r="KCS130" s="178"/>
      <c r="KCT130" s="178"/>
      <c r="KCU130" s="178"/>
      <c r="KCV130" s="178"/>
      <c r="KCW130" s="178"/>
      <c r="KCX130" s="178"/>
      <c r="KCY130" s="178"/>
      <c r="KCZ130" s="178"/>
      <c r="KDA130" s="178"/>
      <c r="KDB130" s="178"/>
      <c r="KDC130" s="178"/>
      <c r="KDD130" s="178"/>
      <c r="KDE130" s="178"/>
      <c r="KDF130" s="178"/>
      <c r="KDG130" s="178"/>
      <c r="KDH130" s="178"/>
      <c r="KDI130" s="178"/>
      <c r="KDJ130" s="178"/>
      <c r="KDK130" s="178"/>
      <c r="KDL130" s="178"/>
      <c r="KDM130" s="178"/>
      <c r="KDN130" s="178"/>
      <c r="KDO130" s="178"/>
      <c r="KDP130" s="178"/>
      <c r="KDQ130" s="178"/>
      <c r="KDR130" s="178"/>
      <c r="KDS130" s="178"/>
      <c r="KDT130" s="178"/>
      <c r="KDU130" s="178"/>
      <c r="KDV130" s="178"/>
      <c r="KDW130" s="178"/>
      <c r="KDX130" s="178"/>
      <c r="KDY130" s="178"/>
      <c r="KDZ130" s="178"/>
      <c r="KEA130" s="178"/>
      <c r="KEB130" s="178"/>
      <c r="KEC130" s="178"/>
      <c r="KED130" s="178"/>
      <c r="KEE130" s="178"/>
      <c r="KEF130" s="178"/>
      <c r="KEG130" s="178"/>
      <c r="KEH130" s="178"/>
      <c r="KEI130" s="178"/>
      <c r="KEJ130" s="178"/>
      <c r="KEK130" s="178"/>
      <c r="KEL130" s="178"/>
      <c r="KEM130" s="178"/>
      <c r="KEN130" s="178"/>
      <c r="KEO130" s="178"/>
      <c r="KEP130" s="178"/>
      <c r="KEQ130" s="178"/>
      <c r="KER130" s="178"/>
      <c r="KES130" s="178"/>
      <c r="KET130" s="178"/>
      <c r="KEU130" s="178"/>
      <c r="KEV130" s="178"/>
      <c r="KEW130" s="178"/>
      <c r="KEX130" s="178"/>
      <c r="KEY130" s="178"/>
      <c r="KEZ130" s="178"/>
      <c r="KFA130" s="178"/>
      <c r="KFB130" s="178"/>
      <c r="KFC130" s="178"/>
      <c r="KFD130" s="178"/>
      <c r="KFE130" s="178"/>
      <c r="KFF130" s="178"/>
      <c r="KFG130" s="178"/>
      <c r="KFH130" s="178"/>
      <c r="KFI130" s="178"/>
      <c r="KFJ130" s="178"/>
      <c r="KFK130" s="178"/>
      <c r="KFL130" s="178"/>
      <c r="KFM130" s="178"/>
      <c r="KFN130" s="178"/>
      <c r="KFO130" s="178"/>
      <c r="KFP130" s="178"/>
      <c r="KFQ130" s="178"/>
      <c r="KFR130" s="178"/>
      <c r="KFS130" s="178"/>
      <c r="KFT130" s="178"/>
      <c r="KFU130" s="178"/>
      <c r="KFV130" s="178"/>
      <c r="KFW130" s="178"/>
      <c r="KFX130" s="178"/>
      <c r="KFY130" s="178"/>
      <c r="KFZ130" s="178"/>
      <c r="KGA130" s="178"/>
      <c r="KGB130" s="178"/>
      <c r="KGC130" s="178"/>
      <c r="KGD130" s="178"/>
      <c r="KGE130" s="178"/>
      <c r="KGF130" s="178"/>
      <c r="KGG130" s="178"/>
      <c r="KGH130" s="178"/>
      <c r="KGI130" s="178"/>
      <c r="KGJ130" s="178"/>
      <c r="KGK130" s="178"/>
      <c r="KGL130" s="178"/>
      <c r="KGM130" s="178"/>
      <c r="KGN130" s="178"/>
      <c r="KGO130" s="178"/>
      <c r="KGP130" s="178"/>
      <c r="KGQ130" s="178"/>
      <c r="KGR130" s="178"/>
      <c r="KGS130" s="178"/>
      <c r="KGT130" s="178"/>
      <c r="KGU130" s="178"/>
      <c r="KGV130" s="178"/>
      <c r="KGW130" s="178"/>
      <c r="KGX130" s="178"/>
      <c r="KGY130" s="178"/>
      <c r="KGZ130" s="178"/>
      <c r="KHA130" s="178"/>
      <c r="KHB130" s="178"/>
      <c r="KHC130" s="178"/>
      <c r="KHD130" s="178"/>
      <c r="KHE130" s="178"/>
      <c r="KHF130" s="178"/>
      <c r="KHG130" s="178"/>
      <c r="KHH130" s="178"/>
      <c r="KHI130" s="178"/>
      <c r="KHJ130" s="178"/>
      <c r="KHK130" s="178"/>
      <c r="KHL130" s="178"/>
      <c r="KHM130" s="178"/>
      <c r="KHN130" s="178"/>
      <c r="KHO130" s="178"/>
      <c r="KHP130" s="178"/>
      <c r="KHQ130" s="178"/>
      <c r="KHR130" s="178"/>
      <c r="KHS130" s="178"/>
      <c r="KHT130" s="178"/>
      <c r="KHU130" s="178"/>
      <c r="KHV130" s="178"/>
      <c r="KHW130" s="178"/>
      <c r="KHX130" s="178"/>
      <c r="KHY130" s="178"/>
      <c r="KHZ130" s="178"/>
      <c r="KIA130" s="178"/>
      <c r="KIB130" s="178"/>
      <c r="KIC130" s="178"/>
      <c r="KID130" s="178"/>
      <c r="KIE130" s="178"/>
      <c r="KIF130" s="178"/>
      <c r="KIG130" s="178"/>
      <c r="KIH130" s="178"/>
      <c r="KII130" s="178"/>
      <c r="KIJ130" s="178"/>
      <c r="KIK130" s="178"/>
      <c r="KIL130" s="178"/>
      <c r="KIM130" s="178"/>
      <c r="KIN130" s="178"/>
      <c r="KIO130" s="178"/>
      <c r="KIP130" s="178"/>
      <c r="KIQ130" s="178"/>
      <c r="KIR130" s="178"/>
      <c r="KIS130" s="178"/>
      <c r="KIT130" s="178"/>
      <c r="KIU130" s="178"/>
      <c r="KIV130" s="178"/>
      <c r="KIW130" s="178"/>
      <c r="KIX130" s="178"/>
      <c r="KIY130" s="178"/>
      <c r="KIZ130" s="178"/>
      <c r="KJA130" s="178"/>
      <c r="KJB130" s="178"/>
      <c r="KJC130" s="178"/>
      <c r="KJD130" s="178"/>
      <c r="KJE130" s="178"/>
      <c r="KJF130" s="178"/>
      <c r="KJG130" s="178"/>
      <c r="KJH130" s="178"/>
      <c r="KJI130" s="178"/>
      <c r="KJJ130" s="178"/>
      <c r="KJK130" s="178"/>
      <c r="KJL130" s="178"/>
      <c r="KJM130" s="178"/>
      <c r="KJN130" s="178"/>
      <c r="KJO130" s="178"/>
      <c r="KJP130" s="178"/>
      <c r="KJQ130" s="178"/>
      <c r="KJR130" s="178"/>
      <c r="KJS130" s="178"/>
      <c r="KJT130" s="178"/>
      <c r="KJU130" s="178"/>
      <c r="KJV130" s="178"/>
      <c r="KJW130" s="178"/>
      <c r="KJX130" s="178"/>
      <c r="KJY130" s="178"/>
      <c r="KJZ130" s="178"/>
      <c r="KKA130" s="178"/>
      <c r="KKB130" s="178"/>
      <c r="KKC130" s="178"/>
      <c r="KKD130" s="178"/>
      <c r="KKE130" s="178"/>
      <c r="KKF130" s="178"/>
      <c r="KKG130" s="178"/>
      <c r="KKH130" s="178"/>
      <c r="KKI130" s="178"/>
      <c r="KKJ130" s="178"/>
      <c r="KKK130" s="178"/>
      <c r="KKL130" s="178"/>
      <c r="KKM130" s="178"/>
      <c r="KKN130" s="178"/>
      <c r="KKO130" s="178"/>
      <c r="KKP130" s="178"/>
      <c r="KKQ130" s="178"/>
      <c r="KKR130" s="178"/>
      <c r="KKS130" s="178"/>
      <c r="KKT130" s="178"/>
      <c r="KKU130" s="178"/>
      <c r="KKV130" s="178"/>
      <c r="KKW130" s="178"/>
      <c r="KKX130" s="178"/>
      <c r="KKY130" s="178"/>
      <c r="KKZ130" s="178"/>
      <c r="KLA130" s="178"/>
      <c r="KLB130" s="178"/>
      <c r="KLC130" s="178"/>
      <c r="KLD130" s="178"/>
      <c r="KLE130" s="178"/>
      <c r="KLF130" s="178"/>
      <c r="KLG130" s="178"/>
      <c r="KLH130" s="178"/>
      <c r="KLI130" s="178"/>
      <c r="KLJ130" s="178"/>
      <c r="KLK130" s="178"/>
      <c r="KLL130" s="178"/>
      <c r="KLM130" s="178"/>
      <c r="KLN130" s="178"/>
      <c r="KLO130" s="178"/>
      <c r="KLP130" s="178"/>
      <c r="KLQ130" s="178"/>
      <c r="KLR130" s="178"/>
      <c r="KLS130" s="178"/>
      <c r="KLT130" s="178"/>
      <c r="KLU130" s="178"/>
      <c r="KLV130" s="178"/>
      <c r="KLW130" s="178"/>
      <c r="KLX130" s="178"/>
      <c r="KLY130" s="178"/>
      <c r="KLZ130" s="178"/>
      <c r="KMA130" s="178"/>
      <c r="KMB130" s="178"/>
      <c r="KMC130" s="178"/>
      <c r="KMD130" s="178"/>
      <c r="KME130" s="178"/>
      <c r="KMF130" s="178"/>
      <c r="KMG130" s="178"/>
      <c r="KMH130" s="178"/>
      <c r="KMI130" s="178"/>
      <c r="KMJ130" s="178"/>
      <c r="KMK130" s="178"/>
      <c r="KML130" s="178"/>
      <c r="KMM130" s="178"/>
      <c r="KMN130" s="178"/>
      <c r="KMO130" s="178"/>
      <c r="KMP130" s="178"/>
      <c r="KMQ130" s="178"/>
      <c r="KMR130" s="178"/>
      <c r="KMS130" s="178"/>
      <c r="KMT130" s="178"/>
      <c r="KMU130" s="178"/>
      <c r="KMV130" s="178"/>
      <c r="KMW130" s="178"/>
      <c r="KMX130" s="178"/>
      <c r="KMY130" s="178"/>
      <c r="KMZ130" s="178"/>
      <c r="KNA130" s="178"/>
      <c r="KNB130" s="178"/>
      <c r="KNC130" s="178"/>
      <c r="KND130" s="178"/>
      <c r="KNE130" s="178"/>
      <c r="KNF130" s="178"/>
      <c r="KNG130" s="178"/>
      <c r="KNH130" s="178"/>
      <c r="KNI130" s="178"/>
      <c r="KNJ130" s="178"/>
      <c r="KNK130" s="178"/>
      <c r="KNL130" s="178"/>
      <c r="KNM130" s="178"/>
      <c r="KNN130" s="178"/>
      <c r="KNO130" s="178"/>
      <c r="KNP130" s="178"/>
      <c r="KNQ130" s="178"/>
      <c r="KNR130" s="178"/>
      <c r="KNS130" s="178"/>
      <c r="KNT130" s="178"/>
      <c r="KNU130" s="178"/>
      <c r="KNV130" s="178"/>
      <c r="KNW130" s="178"/>
      <c r="KNX130" s="178"/>
      <c r="KNY130" s="178"/>
      <c r="KNZ130" s="178"/>
      <c r="KOA130" s="178"/>
      <c r="KOB130" s="178"/>
      <c r="KOC130" s="178"/>
      <c r="KOD130" s="178"/>
      <c r="KOE130" s="178"/>
      <c r="KOF130" s="178"/>
      <c r="KOG130" s="178"/>
      <c r="KOH130" s="178"/>
      <c r="KOI130" s="178"/>
      <c r="KOJ130" s="178"/>
      <c r="KOK130" s="178"/>
      <c r="KOL130" s="178"/>
      <c r="KOM130" s="178"/>
      <c r="KON130" s="178"/>
      <c r="KOO130" s="178"/>
      <c r="KOP130" s="178"/>
      <c r="KOQ130" s="178"/>
      <c r="KOR130" s="178"/>
      <c r="KOS130" s="178"/>
      <c r="KOT130" s="178"/>
      <c r="KOU130" s="178"/>
      <c r="KOV130" s="178"/>
      <c r="KOW130" s="178"/>
      <c r="KOX130" s="178"/>
      <c r="KOY130" s="178"/>
      <c r="KOZ130" s="178"/>
      <c r="KPA130" s="178"/>
      <c r="KPB130" s="178"/>
      <c r="KPC130" s="178"/>
      <c r="KPD130" s="178"/>
      <c r="KPE130" s="178"/>
      <c r="KPF130" s="178"/>
      <c r="KPG130" s="178"/>
      <c r="KPH130" s="178"/>
      <c r="KPI130" s="178"/>
      <c r="KPJ130" s="178"/>
      <c r="KPK130" s="178"/>
      <c r="KPL130" s="178"/>
      <c r="KPM130" s="178"/>
      <c r="KPN130" s="178"/>
      <c r="KPO130" s="178"/>
      <c r="KPP130" s="178"/>
      <c r="KPQ130" s="178"/>
      <c r="KPR130" s="178"/>
      <c r="KPS130" s="178"/>
      <c r="KPT130" s="178"/>
      <c r="KPU130" s="178"/>
      <c r="KPV130" s="178"/>
      <c r="KPW130" s="178"/>
      <c r="KPX130" s="178"/>
      <c r="KPY130" s="178"/>
      <c r="KPZ130" s="178"/>
      <c r="KQA130" s="178"/>
      <c r="KQB130" s="178"/>
      <c r="KQC130" s="178"/>
      <c r="KQD130" s="178"/>
      <c r="KQE130" s="178"/>
      <c r="KQF130" s="178"/>
      <c r="KQG130" s="178"/>
      <c r="KQH130" s="178"/>
      <c r="KQI130" s="178"/>
      <c r="KQJ130" s="178"/>
      <c r="KQK130" s="178"/>
      <c r="KQL130" s="178"/>
      <c r="KQM130" s="178"/>
      <c r="KQN130" s="178"/>
      <c r="KQO130" s="178"/>
      <c r="KQP130" s="178"/>
      <c r="KQQ130" s="178"/>
      <c r="KQR130" s="178"/>
      <c r="KQS130" s="178"/>
      <c r="KQT130" s="178"/>
      <c r="KQU130" s="178"/>
      <c r="KQV130" s="178"/>
      <c r="KQW130" s="178"/>
      <c r="KQX130" s="178"/>
      <c r="KQY130" s="178"/>
      <c r="KQZ130" s="178"/>
      <c r="KRA130" s="178"/>
      <c r="KRB130" s="178"/>
      <c r="KRC130" s="178"/>
      <c r="KRD130" s="178"/>
      <c r="KRE130" s="178"/>
      <c r="KRF130" s="178"/>
      <c r="KRG130" s="178"/>
      <c r="KRH130" s="178"/>
      <c r="KRI130" s="178"/>
      <c r="KRJ130" s="178"/>
      <c r="KRK130" s="178"/>
      <c r="KRL130" s="178"/>
      <c r="KRM130" s="178"/>
      <c r="KRN130" s="178"/>
      <c r="KRO130" s="178"/>
      <c r="KRP130" s="178"/>
      <c r="KRQ130" s="178"/>
      <c r="KRR130" s="178"/>
      <c r="KRS130" s="178"/>
      <c r="KRT130" s="178"/>
      <c r="KRU130" s="178"/>
      <c r="KRV130" s="178"/>
      <c r="KRW130" s="178"/>
      <c r="KRX130" s="178"/>
      <c r="KRY130" s="178"/>
      <c r="KRZ130" s="178"/>
      <c r="KSA130" s="178"/>
      <c r="KSB130" s="178"/>
      <c r="KSC130" s="178"/>
      <c r="KSD130" s="178"/>
      <c r="KSE130" s="178"/>
      <c r="KSF130" s="178"/>
      <c r="KSG130" s="178"/>
      <c r="KSH130" s="178"/>
      <c r="KSI130" s="178"/>
      <c r="KSJ130" s="178"/>
      <c r="KSK130" s="178"/>
      <c r="KSL130" s="178"/>
      <c r="KSM130" s="178"/>
      <c r="KSN130" s="178"/>
      <c r="KSO130" s="178"/>
      <c r="KSP130" s="178"/>
      <c r="KSQ130" s="178"/>
      <c r="KSR130" s="178"/>
      <c r="KSS130" s="178"/>
      <c r="KST130" s="178"/>
      <c r="KSU130" s="178"/>
      <c r="KSV130" s="178"/>
      <c r="KSW130" s="178"/>
      <c r="KSX130" s="178"/>
      <c r="KSY130" s="178"/>
      <c r="KSZ130" s="178"/>
      <c r="KTA130" s="178"/>
      <c r="KTB130" s="178"/>
      <c r="KTC130" s="178"/>
      <c r="KTD130" s="178"/>
      <c r="KTE130" s="178"/>
      <c r="KTF130" s="178"/>
      <c r="KTG130" s="178"/>
      <c r="KTH130" s="178"/>
      <c r="KTI130" s="178"/>
      <c r="KTJ130" s="178"/>
      <c r="KTK130" s="178"/>
      <c r="KTL130" s="178"/>
      <c r="KTM130" s="178"/>
      <c r="KTN130" s="178"/>
      <c r="KTO130" s="178"/>
      <c r="KTP130" s="178"/>
      <c r="KTQ130" s="178"/>
      <c r="KTR130" s="178"/>
      <c r="KTS130" s="178"/>
      <c r="KTT130" s="178"/>
      <c r="KTU130" s="178"/>
      <c r="KTV130" s="178"/>
      <c r="KTW130" s="178"/>
      <c r="KTX130" s="178"/>
      <c r="KTY130" s="178"/>
      <c r="KTZ130" s="178"/>
      <c r="KUA130" s="178"/>
      <c r="KUB130" s="178"/>
      <c r="KUC130" s="178"/>
      <c r="KUD130" s="178"/>
      <c r="KUE130" s="178"/>
      <c r="KUF130" s="178"/>
      <c r="KUG130" s="178"/>
      <c r="KUH130" s="178"/>
      <c r="KUI130" s="178"/>
      <c r="KUJ130" s="178"/>
      <c r="KUK130" s="178"/>
      <c r="KUL130" s="178"/>
      <c r="KUM130" s="178"/>
      <c r="KUN130" s="178"/>
      <c r="KUO130" s="178"/>
      <c r="KUP130" s="178"/>
      <c r="KUQ130" s="178"/>
      <c r="KUR130" s="178"/>
      <c r="KUS130" s="178"/>
      <c r="KUT130" s="178"/>
      <c r="KUU130" s="178"/>
      <c r="KUV130" s="178"/>
      <c r="KUW130" s="178"/>
      <c r="KUX130" s="178"/>
      <c r="KUY130" s="178"/>
      <c r="KUZ130" s="178"/>
      <c r="KVA130" s="178"/>
      <c r="KVB130" s="178"/>
      <c r="KVC130" s="178"/>
      <c r="KVD130" s="178"/>
      <c r="KVE130" s="178"/>
      <c r="KVF130" s="178"/>
      <c r="KVG130" s="178"/>
      <c r="KVH130" s="178"/>
      <c r="KVI130" s="178"/>
      <c r="KVJ130" s="178"/>
      <c r="KVK130" s="178"/>
      <c r="KVL130" s="178"/>
      <c r="KVM130" s="178"/>
      <c r="KVN130" s="178"/>
      <c r="KVO130" s="178"/>
      <c r="KVP130" s="178"/>
      <c r="KVQ130" s="178"/>
      <c r="KVR130" s="178"/>
      <c r="KVS130" s="178"/>
      <c r="KVT130" s="178"/>
      <c r="KVU130" s="178"/>
      <c r="KVV130" s="178"/>
      <c r="KVW130" s="178"/>
      <c r="KVX130" s="178"/>
      <c r="KVY130" s="178"/>
      <c r="KVZ130" s="178"/>
      <c r="KWA130" s="178"/>
      <c r="KWB130" s="178"/>
      <c r="KWC130" s="178"/>
      <c r="KWD130" s="178"/>
      <c r="KWE130" s="178"/>
      <c r="KWF130" s="178"/>
      <c r="KWG130" s="178"/>
      <c r="KWH130" s="178"/>
      <c r="KWI130" s="178"/>
      <c r="KWJ130" s="178"/>
      <c r="KWK130" s="178"/>
      <c r="KWL130" s="178"/>
      <c r="KWM130" s="178"/>
      <c r="KWN130" s="178"/>
      <c r="KWO130" s="178"/>
      <c r="KWP130" s="178"/>
      <c r="KWQ130" s="178"/>
      <c r="KWR130" s="178"/>
      <c r="KWS130" s="178"/>
      <c r="KWT130" s="178"/>
      <c r="KWU130" s="178"/>
      <c r="KWV130" s="178"/>
      <c r="KWW130" s="178"/>
      <c r="KWX130" s="178"/>
      <c r="KWY130" s="178"/>
      <c r="KWZ130" s="178"/>
      <c r="KXA130" s="178"/>
      <c r="KXB130" s="178"/>
      <c r="KXC130" s="178"/>
      <c r="KXD130" s="178"/>
      <c r="KXE130" s="178"/>
      <c r="KXF130" s="178"/>
      <c r="KXG130" s="178"/>
      <c r="KXH130" s="178"/>
      <c r="KXI130" s="178"/>
      <c r="KXJ130" s="178"/>
      <c r="KXK130" s="178"/>
      <c r="KXL130" s="178"/>
      <c r="KXM130" s="178"/>
      <c r="KXN130" s="178"/>
      <c r="KXO130" s="178"/>
      <c r="KXP130" s="178"/>
      <c r="KXQ130" s="178"/>
      <c r="KXR130" s="178"/>
      <c r="KXS130" s="178"/>
      <c r="KXT130" s="178"/>
      <c r="KXU130" s="178"/>
      <c r="KXV130" s="178"/>
      <c r="KXW130" s="178"/>
      <c r="KXX130" s="178"/>
      <c r="KXY130" s="178"/>
      <c r="KXZ130" s="178"/>
      <c r="KYA130" s="178"/>
      <c r="KYB130" s="178"/>
      <c r="KYC130" s="178"/>
      <c r="KYD130" s="178"/>
      <c r="KYE130" s="178"/>
      <c r="KYF130" s="178"/>
      <c r="KYG130" s="178"/>
      <c r="KYH130" s="178"/>
      <c r="KYI130" s="178"/>
      <c r="KYJ130" s="178"/>
      <c r="KYK130" s="178"/>
      <c r="KYL130" s="178"/>
      <c r="KYM130" s="178"/>
      <c r="KYN130" s="178"/>
      <c r="KYO130" s="178"/>
      <c r="KYP130" s="178"/>
      <c r="KYQ130" s="178"/>
      <c r="KYR130" s="178"/>
      <c r="KYS130" s="178"/>
      <c r="KYT130" s="178"/>
      <c r="KYU130" s="178"/>
      <c r="KYV130" s="178"/>
      <c r="KYW130" s="178"/>
      <c r="KYX130" s="178"/>
      <c r="KYY130" s="178"/>
      <c r="KYZ130" s="178"/>
      <c r="KZA130" s="178"/>
      <c r="KZB130" s="178"/>
      <c r="KZC130" s="178"/>
      <c r="KZD130" s="178"/>
      <c r="KZE130" s="178"/>
      <c r="KZF130" s="178"/>
      <c r="KZG130" s="178"/>
      <c r="KZH130" s="178"/>
      <c r="KZI130" s="178"/>
      <c r="KZJ130" s="178"/>
      <c r="KZK130" s="178"/>
      <c r="KZL130" s="178"/>
      <c r="KZM130" s="178"/>
      <c r="KZN130" s="178"/>
      <c r="KZO130" s="178"/>
      <c r="KZP130" s="178"/>
      <c r="KZQ130" s="178"/>
      <c r="KZR130" s="178"/>
      <c r="KZS130" s="178"/>
      <c r="KZT130" s="178"/>
      <c r="KZU130" s="178"/>
      <c r="KZV130" s="178"/>
      <c r="KZW130" s="178"/>
      <c r="KZX130" s="178"/>
      <c r="KZY130" s="178"/>
      <c r="KZZ130" s="178"/>
      <c r="LAA130" s="178"/>
      <c r="LAB130" s="178"/>
      <c r="LAC130" s="178"/>
      <c r="LAD130" s="178"/>
      <c r="LAE130" s="178"/>
      <c r="LAF130" s="178"/>
      <c r="LAG130" s="178"/>
      <c r="LAH130" s="178"/>
      <c r="LAI130" s="178"/>
      <c r="LAJ130" s="178"/>
      <c r="LAK130" s="178"/>
      <c r="LAL130" s="178"/>
      <c r="LAM130" s="178"/>
      <c r="LAN130" s="178"/>
      <c r="LAO130" s="178"/>
      <c r="LAP130" s="178"/>
      <c r="LAQ130" s="178"/>
      <c r="LAR130" s="178"/>
      <c r="LAS130" s="178"/>
      <c r="LAT130" s="178"/>
      <c r="LAU130" s="178"/>
      <c r="LAV130" s="178"/>
      <c r="LAW130" s="178"/>
      <c r="LAX130" s="178"/>
      <c r="LAY130" s="178"/>
      <c r="LAZ130" s="178"/>
      <c r="LBA130" s="178"/>
      <c r="LBB130" s="178"/>
      <c r="LBC130" s="178"/>
      <c r="LBD130" s="178"/>
      <c r="LBE130" s="178"/>
      <c r="LBF130" s="178"/>
      <c r="LBG130" s="178"/>
      <c r="LBH130" s="178"/>
      <c r="LBI130" s="178"/>
      <c r="LBJ130" s="178"/>
      <c r="LBK130" s="178"/>
      <c r="LBL130" s="178"/>
      <c r="LBM130" s="178"/>
      <c r="LBN130" s="178"/>
      <c r="LBO130" s="178"/>
      <c r="LBP130" s="178"/>
      <c r="LBQ130" s="178"/>
      <c r="LBR130" s="178"/>
      <c r="LBS130" s="178"/>
      <c r="LBT130" s="178"/>
      <c r="LBU130" s="178"/>
      <c r="LBV130" s="178"/>
      <c r="LBW130" s="178"/>
      <c r="LBX130" s="178"/>
      <c r="LBY130" s="178"/>
      <c r="LBZ130" s="178"/>
      <c r="LCA130" s="178"/>
      <c r="LCB130" s="178"/>
      <c r="LCC130" s="178"/>
      <c r="LCD130" s="178"/>
      <c r="LCE130" s="178"/>
      <c r="LCF130" s="178"/>
      <c r="LCG130" s="178"/>
      <c r="LCH130" s="178"/>
      <c r="LCI130" s="178"/>
      <c r="LCJ130" s="178"/>
      <c r="LCK130" s="178"/>
      <c r="LCL130" s="178"/>
      <c r="LCM130" s="178"/>
      <c r="LCN130" s="178"/>
      <c r="LCO130" s="178"/>
      <c r="LCP130" s="178"/>
      <c r="LCQ130" s="178"/>
      <c r="LCR130" s="178"/>
      <c r="LCS130" s="178"/>
      <c r="LCT130" s="178"/>
      <c r="LCU130" s="178"/>
      <c r="LCV130" s="178"/>
      <c r="LCW130" s="178"/>
      <c r="LCX130" s="178"/>
      <c r="LCY130" s="178"/>
      <c r="LCZ130" s="178"/>
      <c r="LDA130" s="178"/>
      <c r="LDB130" s="178"/>
      <c r="LDC130" s="178"/>
      <c r="LDD130" s="178"/>
      <c r="LDE130" s="178"/>
      <c r="LDF130" s="178"/>
      <c r="LDG130" s="178"/>
      <c r="LDH130" s="178"/>
      <c r="LDI130" s="178"/>
      <c r="LDJ130" s="178"/>
      <c r="LDK130" s="178"/>
      <c r="LDL130" s="178"/>
      <c r="LDM130" s="178"/>
      <c r="LDN130" s="178"/>
      <c r="LDO130" s="178"/>
      <c r="LDP130" s="178"/>
      <c r="LDQ130" s="178"/>
      <c r="LDR130" s="178"/>
      <c r="LDS130" s="178"/>
      <c r="LDT130" s="178"/>
      <c r="LDU130" s="178"/>
      <c r="LDV130" s="178"/>
      <c r="LDW130" s="178"/>
      <c r="LDX130" s="178"/>
      <c r="LDY130" s="178"/>
      <c r="LDZ130" s="178"/>
      <c r="LEA130" s="178"/>
      <c r="LEB130" s="178"/>
      <c r="LEC130" s="178"/>
      <c r="LED130" s="178"/>
      <c r="LEE130" s="178"/>
      <c r="LEF130" s="178"/>
      <c r="LEG130" s="178"/>
      <c r="LEH130" s="178"/>
      <c r="LEI130" s="178"/>
      <c r="LEJ130" s="178"/>
      <c r="LEK130" s="178"/>
      <c r="LEL130" s="178"/>
      <c r="LEM130" s="178"/>
      <c r="LEN130" s="178"/>
      <c r="LEO130" s="178"/>
      <c r="LEP130" s="178"/>
      <c r="LEQ130" s="178"/>
      <c r="LER130" s="178"/>
      <c r="LES130" s="178"/>
      <c r="LET130" s="178"/>
      <c r="LEU130" s="178"/>
      <c r="LEV130" s="178"/>
      <c r="LEW130" s="178"/>
      <c r="LEX130" s="178"/>
      <c r="LEY130" s="178"/>
      <c r="LEZ130" s="178"/>
      <c r="LFA130" s="178"/>
      <c r="LFB130" s="178"/>
      <c r="LFC130" s="178"/>
      <c r="LFD130" s="178"/>
      <c r="LFE130" s="178"/>
      <c r="LFF130" s="178"/>
      <c r="LFG130" s="178"/>
      <c r="LFH130" s="178"/>
      <c r="LFI130" s="178"/>
      <c r="LFJ130" s="178"/>
      <c r="LFK130" s="178"/>
      <c r="LFL130" s="178"/>
      <c r="LFM130" s="178"/>
      <c r="LFN130" s="178"/>
      <c r="LFO130" s="178"/>
      <c r="LFP130" s="178"/>
      <c r="LFQ130" s="178"/>
      <c r="LFR130" s="178"/>
      <c r="LFS130" s="178"/>
      <c r="LFT130" s="178"/>
      <c r="LFU130" s="178"/>
      <c r="LFV130" s="178"/>
      <c r="LFW130" s="178"/>
      <c r="LFX130" s="178"/>
      <c r="LFY130" s="178"/>
      <c r="LFZ130" s="178"/>
      <c r="LGA130" s="178"/>
      <c r="LGB130" s="178"/>
      <c r="LGC130" s="178"/>
      <c r="LGD130" s="178"/>
      <c r="LGE130" s="178"/>
      <c r="LGF130" s="178"/>
      <c r="LGG130" s="178"/>
      <c r="LGH130" s="178"/>
      <c r="LGI130" s="178"/>
      <c r="LGJ130" s="178"/>
      <c r="LGK130" s="178"/>
      <c r="LGL130" s="178"/>
      <c r="LGM130" s="178"/>
      <c r="LGN130" s="178"/>
      <c r="LGO130" s="178"/>
      <c r="LGP130" s="178"/>
      <c r="LGQ130" s="178"/>
      <c r="LGR130" s="178"/>
      <c r="LGS130" s="178"/>
      <c r="LGT130" s="178"/>
      <c r="LGU130" s="178"/>
      <c r="LGV130" s="178"/>
      <c r="LGW130" s="178"/>
      <c r="LGX130" s="178"/>
      <c r="LGY130" s="178"/>
      <c r="LGZ130" s="178"/>
      <c r="LHA130" s="178"/>
      <c r="LHB130" s="178"/>
      <c r="LHC130" s="178"/>
      <c r="LHD130" s="178"/>
      <c r="LHE130" s="178"/>
      <c r="LHF130" s="178"/>
      <c r="LHG130" s="178"/>
      <c r="LHH130" s="178"/>
      <c r="LHI130" s="178"/>
      <c r="LHJ130" s="178"/>
      <c r="LHK130" s="178"/>
      <c r="LHL130" s="178"/>
      <c r="LHM130" s="178"/>
      <c r="LHN130" s="178"/>
      <c r="LHO130" s="178"/>
      <c r="LHP130" s="178"/>
      <c r="LHQ130" s="178"/>
      <c r="LHR130" s="178"/>
      <c r="LHS130" s="178"/>
      <c r="LHT130" s="178"/>
      <c r="LHU130" s="178"/>
      <c r="LHV130" s="178"/>
      <c r="LHW130" s="178"/>
      <c r="LHX130" s="178"/>
      <c r="LHY130" s="178"/>
      <c r="LHZ130" s="178"/>
      <c r="LIA130" s="178"/>
      <c r="LIB130" s="178"/>
      <c r="LIC130" s="178"/>
      <c r="LID130" s="178"/>
      <c r="LIE130" s="178"/>
      <c r="LIF130" s="178"/>
      <c r="LIG130" s="178"/>
      <c r="LIH130" s="178"/>
      <c r="LII130" s="178"/>
      <c r="LIJ130" s="178"/>
      <c r="LIK130" s="178"/>
      <c r="LIL130" s="178"/>
      <c r="LIM130" s="178"/>
      <c r="LIN130" s="178"/>
      <c r="LIO130" s="178"/>
      <c r="LIP130" s="178"/>
      <c r="LIQ130" s="178"/>
      <c r="LIR130" s="178"/>
      <c r="LIS130" s="178"/>
      <c r="LIT130" s="178"/>
      <c r="LIU130" s="178"/>
      <c r="LIV130" s="178"/>
      <c r="LIW130" s="178"/>
      <c r="LIX130" s="178"/>
      <c r="LIY130" s="178"/>
      <c r="LIZ130" s="178"/>
      <c r="LJA130" s="178"/>
      <c r="LJB130" s="178"/>
      <c r="LJC130" s="178"/>
      <c r="LJD130" s="178"/>
      <c r="LJE130" s="178"/>
      <c r="LJF130" s="178"/>
      <c r="LJG130" s="178"/>
      <c r="LJH130" s="178"/>
      <c r="LJI130" s="178"/>
      <c r="LJJ130" s="178"/>
      <c r="LJK130" s="178"/>
      <c r="LJL130" s="178"/>
      <c r="LJM130" s="178"/>
      <c r="LJN130" s="178"/>
      <c r="LJO130" s="178"/>
      <c r="LJP130" s="178"/>
      <c r="LJQ130" s="178"/>
      <c r="LJR130" s="178"/>
      <c r="LJS130" s="178"/>
      <c r="LJT130" s="178"/>
      <c r="LJU130" s="178"/>
      <c r="LJV130" s="178"/>
      <c r="LJW130" s="178"/>
      <c r="LJX130" s="178"/>
      <c r="LJY130" s="178"/>
      <c r="LJZ130" s="178"/>
      <c r="LKA130" s="178"/>
      <c r="LKB130" s="178"/>
      <c r="LKC130" s="178"/>
      <c r="LKD130" s="178"/>
      <c r="LKE130" s="178"/>
      <c r="LKF130" s="178"/>
      <c r="LKG130" s="178"/>
      <c r="LKH130" s="178"/>
      <c r="LKI130" s="178"/>
      <c r="LKJ130" s="178"/>
      <c r="LKK130" s="178"/>
      <c r="LKL130" s="178"/>
      <c r="LKM130" s="178"/>
      <c r="LKN130" s="178"/>
      <c r="LKO130" s="178"/>
      <c r="LKP130" s="178"/>
      <c r="LKQ130" s="178"/>
      <c r="LKR130" s="178"/>
      <c r="LKS130" s="178"/>
      <c r="LKT130" s="178"/>
      <c r="LKU130" s="178"/>
      <c r="LKV130" s="178"/>
      <c r="LKW130" s="178"/>
      <c r="LKX130" s="178"/>
      <c r="LKY130" s="178"/>
      <c r="LKZ130" s="178"/>
      <c r="LLA130" s="178"/>
      <c r="LLB130" s="178"/>
      <c r="LLC130" s="178"/>
      <c r="LLD130" s="178"/>
      <c r="LLE130" s="178"/>
      <c r="LLF130" s="178"/>
      <c r="LLG130" s="178"/>
      <c r="LLH130" s="178"/>
      <c r="LLI130" s="178"/>
      <c r="LLJ130" s="178"/>
      <c r="LLK130" s="178"/>
      <c r="LLL130" s="178"/>
      <c r="LLM130" s="178"/>
      <c r="LLN130" s="178"/>
      <c r="LLO130" s="178"/>
      <c r="LLP130" s="178"/>
      <c r="LLQ130" s="178"/>
      <c r="LLR130" s="178"/>
      <c r="LLS130" s="178"/>
      <c r="LLT130" s="178"/>
      <c r="LLU130" s="178"/>
      <c r="LLV130" s="178"/>
      <c r="LLW130" s="178"/>
      <c r="LLX130" s="178"/>
      <c r="LLY130" s="178"/>
      <c r="LLZ130" s="178"/>
      <c r="LMA130" s="178"/>
      <c r="LMB130" s="178"/>
      <c r="LMC130" s="178"/>
      <c r="LMD130" s="178"/>
      <c r="LME130" s="178"/>
      <c r="LMF130" s="178"/>
      <c r="LMG130" s="178"/>
      <c r="LMH130" s="178"/>
      <c r="LMI130" s="178"/>
      <c r="LMJ130" s="178"/>
      <c r="LMK130" s="178"/>
      <c r="LML130" s="178"/>
      <c r="LMM130" s="178"/>
      <c r="LMN130" s="178"/>
      <c r="LMO130" s="178"/>
      <c r="LMP130" s="178"/>
      <c r="LMQ130" s="178"/>
      <c r="LMR130" s="178"/>
      <c r="LMS130" s="178"/>
      <c r="LMT130" s="178"/>
      <c r="LMU130" s="178"/>
      <c r="LMV130" s="178"/>
      <c r="LMW130" s="178"/>
      <c r="LMX130" s="178"/>
      <c r="LMY130" s="178"/>
      <c r="LMZ130" s="178"/>
      <c r="LNA130" s="178"/>
      <c r="LNB130" s="178"/>
      <c r="LNC130" s="178"/>
      <c r="LND130" s="178"/>
      <c r="LNE130" s="178"/>
      <c r="LNF130" s="178"/>
      <c r="LNG130" s="178"/>
      <c r="LNH130" s="178"/>
      <c r="LNI130" s="178"/>
      <c r="LNJ130" s="178"/>
      <c r="LNK130" s="178"/>
      <c r="LNL130" s="178"/>
      <c r="LNM130" s="178"/>
      <c r="LNN130" s="178"/>
      <c r="LNO130" s="178"/>
      <c r="LNP130" s="178"/>
      <c r="LNQ130" s="178"/>
      <c r="LNR130" s="178"/>
      <c r="LNS130" s="178"/>
      <c r="LNT130" s="178"/>
      <c r="LNU130" s="178"/>
      <c r="LNV130" s="178"/>
      <c r="LNW130" s="178"/>
      <c r="LNX130" s="178"/>
      <c r="LNY130" s="178"/>
      <c r="LNZ130" s="178"/>
      <c r="LOA130" s="178"/>
      <c r="LOB130" s="178"/>
      <c r="LOC130" s="178"/>
      <c r="LOD130" s="178"/>
      <c r="LOE130" s="178"/>
      <c r="LOF130" s="178"/>
      <c r="LOG130" s="178"/>
      <c r="LOH130" s="178"/>
      <c r="LOI130" s="178"/>
      <c r="LOJ130" s="178"/>
      <c r="LOK130" s="178"/>
      <c r="LOL130" s="178"/>
      <c r="LOM130" s="178"/>
      <c r="LON130" s="178"/>
      <c r="LOO130" s="178"/>
      <c r="LOP130" s="178"/>
      <c r="LOQ130" s="178"/>
      <c r="LOR130" s="178"/>
      <c r="LOS130" s="178"/>
      <c r="LOT130" s="178"/>
      <c r="LOU130" s="178"/>
      <c r="LOV130" s="178"/>
      <c r="LOW130" s="178"/>
      <c r="LOX130" s="178"/>
      <c r="LOY130" s="178"/>
      <c r="LOZ130" s="178"/>
      <c r="LPA130" s="178"/>
      <c r="LPB130" s="178"/>
      <c r="LPC130" s="178"/>
      <c r="LPD130" s="178"/>
      <c r="LPE130" s="178"/>
      <c r="LPF130" s="178"/>
      <c r="LPG130" s="178"/>
      <c r="LPH130" s="178"/>
      <c r="LPI130" s="178"/>
      <c r="LPJ130" s="178"/>
      <c r="LPK130" s="178"/>
      <c r="LPL130" s="178"/>
      <c r="LPM130" s="178"/>
      <c r="LPN130" s="178"/>
      <c r="LPO130" s="178"/>
      <c r="LPP130" s="178"/>
      <c r="LPQ130" s="178"/>
      <c r="LPR130" s="178"/>
      <c r="LPS130" s="178"/>
      <c r="LPT130" s="178"/>
      <c r="LPU130" s="178"/>
      <c r="LPV130" s="178"/>
      <c r="LPW130" s="178"/>
      <c r="LPX130" s="178"/>
      <c r="LPY130" s="178"/>
      <c r="LPZ130" s="178"/>
      <c r="LQA130" s="178"/>
      <c r="LQB130" s="178"/>
      <c r="LQC130" s="178"/>
      <c r="LQD130" s="178"/>
      <c r="LQE130" s="178"/>
      <c r="LQF130" s="178"/>
      <c r="LQG130" s="178"/>
      <c r="LQH130" s="178"/>
      <c r="LQI130" s="178"/>
      <c r="LQJ130" s="178"/>
      <c r="LQK130" s="178"/>
      <c r="LQL130" s="178"/>
      <c r="LQM130" s="178"/>
      <c r="LQN130" s="178"/>
      <c r="LQO130" s="178"/>
      <c r="LQP130" s="178"/>
      <c r="LQQ130" s="178"/>
      <c r="LQR130" s="178"/>
      <c r="LQS130" s="178"/>
      <c r="LQT130" s="178"/>
      <c r="LQU130" s="178"/>
      <c r="LQV130" s="178"/>
      <c r="LQW130" s="178"/>
      <c r="LQX130" s="178"/>
      <c r="LQY130" s="178"/>
      <c r="LQZ130" s="178"/>
      <c r="LRA130" s="178"/>
      <c r="LRB130" s="178"/>
      <c r="LRC130" s="178"/>
      <c r="LRD130" s="178"/>
      <c r="LRE130" s="178"/>
      <c r="LRF130" s="178"/>
      <c r="LRG130" s="178"/>
      <c r="LRH130" s="178"/>
      <c r="LRI130" s="178"/>
      <c r="LRJ130" s="178"/>
      <c r="LRK130" s="178"/>
      <c r="LRL130" s="178"/>
      <c r="LRM130" s="178"/>
      <c r="LRN130" s="178"/>
      <c r="LRO130" s="178"/>
      <c r="LRP130" s="178"/>
      <c r="LRQ130" s="178"/>
      <c r="LRR130" s="178"/>
      <c r="LRS130" s="178"/>
      <c r="LRT130" s="178"/>
      <c r="LRU130" s="178"/>
      <c r="LRV130" s="178"/>
      <c r="LRW130" s="178"/>
      <c r="LRX130" s="178"/>
      <c r="LRY130" s="178"/>
      <c r="LRZ130" s="178"/>
      <c r="LSA130" s="178"/>
      <c r="LSB130" s="178"/>
      <c r="LSC130" s="178"/>
      <c r="LSD130" s="178"/>
      <c r="LSE130" s="178"/>
      <c r="LSF130" s="178"/>
      <c r="LSG130" s="178"/>
      <c r="LSH130" s="178"/>
      <c r="LSI130" s="178"/>
      <c r="LSJ130" s="178"/>
      <c r="LSK130" s="178"/>
      <c r="LSL130" s="178"/>
      <c r="LSM130" s="178"/>
      <c r="LSN130" s="178"/>
      <c r="LSO130" s="178"/>
      <c r="LSP130" s="178"/>
      <c r="LSQ130" s="178"/>
      <c r="LSR130" s="178"/>
      <c r="LSS130" s="178"/>
      <c r="LST130" s="178"/>
      <c r="LSU130" s="178"/>
      <c r="LSV130" s="178"/>
      <c r="LSW130" s="178"/>
      <c r="LSX130" s="178"/>
      <c r="LSY130" s="178"/>
      <c r="LSZ130" s="178"/>
      <c r="LTA130" s="178"/>
      <c r="LTB130" s="178"/>
      <c r="LTC130" s="178"/>
      <c r="LTD130" s="178"/>
      <c r="LTE130" s="178"/>
      <c r="LTF130" s="178"/>
      <c r="LTG130" s="178"/>
      <c r="LTH130" s="178"/>
      <c r="LTI130" s="178"/>
      <c r="LTJ130" s="178"/>
      <c r="LTK130" s="178"/>
      <c r="LTL130" s="178"/>
      <c r="LTM130" s="178"/>
      <c r="LTN130" s="178"/>
      <c r="LTO130" s="178"/>
      <c r="LTP130" s="178"/>
      <c r="LTQ130" s="178"/>
      <c r="LTR130" s="178"/>
      <c r="LTS130" s="178"/>
      <c r="LTT130" s="178"/>
      <c r="LTU130" s="178"/>
      <c r="LTV130" s="178"/>
      <c r="LTW130" s="178"/>
      <c r="LTX130" s="178"/>
      <c r="LTY130" s="178"/>
      <c r="LTZ130" s="178"/>
      <c r="LUA130" s="178"/>
      <c r="LUB130" s="178"/>
      <c r="LUC130" s="178"/>
      <c r="LUD130" s="178"/>
      <c r="LUE130" s="178"/>
      <c r="LUF130" s="178"/>
      <c r="LUG130" s="178"/>
      <c r="LUH130" s="178"/>
      <c r="LUI130" s="178"/>
      <c r="LUJ130" s="178"/>
      <c r="LUK130" s="178"/>
      <c r="LUL130" s="178"/>
      <c r="LUM130" s="178"/>
      <c r="LUN130" s="178"/>
      <c r="LUO130" s="178"/>
      <c r="LUP130" s="178"/>
      <c r="LUQ130" s="178"/>
      <c r="LUR130" s="178"/>
      <c r="LUS130" s="178"/>
      <c r="LUT130" s="178"/>
      <c r="LUU130" s="178"/>
      <c r="LUV130" s="178"/>
      <c r="LUW130" s="178"/>
      <c r="LUX130" s="178"/>
      <c r="LUY130" s="178"/>
      <c r="LUZ130" s="178"/>
      <c r="LVA130" s="178"/>
      <c r="LVB130" s="178"/>
      <c r="LVC130" s="178"/>
      <c r="LVD130" s="178"/>
      <c r="LVE130" s="178"/>
      <c r="LVF130" s="178"/>
      <c r="LVG130" s="178"/>
      <c r="LVH130" s="178"/>
      <c r="LVI130" s="178"/>
      <c r="LVJ130" s="178"/>
      <c r="LVK130" s="178"/>
      <c r="LVL130" s="178"/>
      <c r="LVM130" s="178"/>
      <c r="LVN130" s="178"/>
      <c r="LVO130" s="178"/>
      <c r="LVP130" s="178"/>
      <c r="LVQ130" s="178"/>
      <c r="LVR130" s="178"/>
      <c r="LVS130" s="178"/>
      <c r="LVT130" s="178"/>
      <c r="LVU130" s="178"/>
      <c r="LVV130" s="178"/>
      <c r="LVW130" s="178"/>
      <c r="LVX130" s="178"/>
      <c r="LVY130" s="178"/>
      <c r="LVZ130" s="178"/>
      <c r="LWA130" s="178"/>
      <c r="LWB130" s="178"/>
      <c r="LWC130" s="178"/>
      <c r="LWD130" s="178"/>
      <c r="LWE130" s="178"/>
      <c r="LWF130" s="178"/>
      <c r="LWG130" s="178"/>
      <c r="LWH130" s="178"/>
      <c r="LWI130" s="178"/>
      <c r="LWJ130" s="178"/>
      <c r="LWK130" s="178"/>
      <c r="LWL130" s="178"/>
      <c r="LWM130" s="178"/>
      <c r="LWN130" s="178"/>
      <c r="LWO130" s="178"/>
      <c r="LWP130" s="178"/>
      <c r="LWQ130" s="178"/>
      <c r="LWR130" s="178"/>
      <c r="LWS130" s="178"/>
      <c r="LWT130" s="178"/>
      <c r="LWU130" s="178"/>
      <c r="LWV130" s="178"/>
      <c r="LWW130" s="178"/>
      <c r="LWX130" s="178"/>
      <c r="LWY130" s="178"/>
      <c r="LWZ130" s="178"/>
      <c r="LXA130" s="178"/>
      <c r="LXB130" s="178"/>
      <c r="LXC130" s="178"/>
      <c r="LXD130" s="178"/>
      <c r="LXE130" s="178"/>
      <c r="LXF130" s="178"/>
      <c r="LXG130" s="178"/>
      <c r="LXH130" s="178"/>
      <c r="LXI130" s="178"/>
      <c r="LXJ130" s="178"/>
      <c r="LXK130" s="178"/>
      <c r="LXL130" s="178"/>
      <c r="LXM130" s="178"/>
      <c r="LXN130" s="178"/>
      <c r="LXO130" s="178"/>
      <c r="LXP130" s="178"/>
      <c r="LXQ130" s="178"/>
      <c r="LXR130" s="178"/>
      <c r="LXS130" s="178"/>
      <c r="LXT130" s="178"/>
      <c r="LXU130" s="178"/>
      <c r="LXV130" s="178"/>
      <c r="LXW130" s="178"/>
      <c r="LXX130" s="178"/>
      <c r="LXY130" s="178"/>
      <c r="LXZ130" s="178"/>
      <c r="LYA130" s="178"/>
      <c r="LYB130" s="178"/>
      <c r="LYC130" s="178"/>
      <c r="LYD130" s="178"/>
      <c r="LYE130" s="178"/>
      <c r="LYF130" s="178"/>
      <c r="LYG130" s="178"/>
      <c r="LYH130" s="178"/>
      <c r="LYI130" s="178"/>
      <c r="LYJ130" s="178"/>
      <c r="LYK130" s="178"/>
      <c r="LYL130" s="178"/>
      <c r="LYM130" s="178"/>
      <c r="LYN130" s="178"/>
      <c r="LYO130" s="178"/>
      <c r="LYP130" s="178"/>
      <c r="LYQ130" s="178"/>
      <c r="LYR130" s="178"/>
      <c r="LYS130" s="178"/>
      <c r="LYT130" s="178"/>
      <c r="LYU130" s="178"/>
      <c r="LYV130" s="178"/>
      <c r="LYW130" s="178"/>
      <c r="LYX130" s="178"/>
      <c r="LYY130" s="178"/>
      <c r="LYZ130" s="178"/>
      <c r="LZA130" s="178"/>
      <c r="LZB130" s="178"/>
      <c r="LZC130" s="178"/>
      <c r="LZD130" s="178"/>
      <c r="LZE130" s="178"/>
      <c r="LZF130" s="178"/>
      <c r="LZG130" s="178"/>
      <c r="LZH130" s="178"/>
      <c r="LZI130" s="178"/>
      <c r="LZJ130" s="178"/>
      <c r="LZK130" s="178"/>
      <c r="LZL130" s="178"/>
      <c r="LZM130" s="178"/>
      <c r="LZN130" s="178"/>
      <c r="LZO130" s="178"/>
      <c r="LZP130" s="178"/>
      <c r="LZQ130" s="178"/>
      <c r="LZR130" s="178"/>
      <c r="LZS130" s="178"/>
      <c r="LZT130" s="178"/>
      <c r="LZU130" s="178"/>
      <c r="LZV130" s="178"/>
      <c r="LZW130" s="178"/>
      <c r="LZX130" s="178"/>
      <c r="LZY130" s="178"/>
      <c r="LZZ130" s="178"/>
      <c r="MAA130" s="178"/>
      <c r="MAB130" s="178"/>
      <c r="MAC130" s="178"/>
      <c r="MAD130" s="178"/>
      <c r="MAE130" s="178"/>
      <c r="MAF130" s="178"/>
      <c r="MAG130" s="178"/>
      <c r="MAH130" s="178"/>
      <c r="MAI130" s="178"/>
      <c r="MAJ130" s="178"/>
      <c r="MAK130" s="178"/>
      <c r="MAL130" s="178"/>
      <c r="MAM130" s="178"/>
      <c r="MAN130" s="178"/>
      <c r="MAO130" s="178"/>
      <c r="MAP130" s="178"/>
      <c r="MAQ130" s="178"/>
      <c r="MAR130" s="178"/>
      <c r="MAS130" s="178"/>
      <c r="MAT130" s="178"/>
      <c r="MAU130" s="178"/>
      <c r="MAV130" s="178"/>
      <c r="MAW130" s="178"/>
      <c r="MAX130" s="178"/>
      <c r="MAY130" s="178"/>
      <c r="MAZ130" s="178"/>
      <c r="MBA130" s="178"/>
      <c r="MBB130" s="178"/>
      <c r="MBC130" s="178"/>
      <c r="MBD130" s="178"/>
      <c r="MBE130" s="178"/>
      <c r="MBF130" s="178"/>
      <c r="MBG130" s="178"/>
      <c r="MBH130" s="178"/>
      <c r="MBI130" s="178"/>
      <c r="MBJ130" s="178"/>
      <c r="MBK130" s="178"/>
      <c r="MBL130" s="178"/>
      <c r="MBM130" s="178"/>
      <c r="MBN130" s="178"/>
      <c r="MBO130" s="178"/>
      <c r="MBP130" s="178"/>
      <c r="MBQ130" s="178"/>
      <c r="MBR130" s="178"/>
      <c r="MBS130" s="178"/>
      <c r="MBT130" s="178"/>
      <c r="MBU130" s="178"/>
      <c r="MBV130" s="178"/>
      <c r="MBW130" s="178"/>
      <c r="MBX130" s="178"/>
      <c r="MBY130" s="178"/>
      <c r="MBZ130" s="178"/>
      <c r="MCA130" s="178"/>
      <c r="MCB130" s="178"/>
      <c r="MCC130" s="178"/>
      <c r="MCD130" s="178"/>
      <c r="MCE130" s="178"/>
      <c r="MCF130" s="178"/>
      <c r="MCG130" s="178"/>
      <c r="MCH130" s="178"/>
      <c r="MCI130" s="178"/>
      <c r="MCJ130" s="178"/>
      <c r="MCK130" s="178"/>
      <c r="MCL130" s="178"/>
      <c r="MCM130" s="178"/>
      <c r="MCN130" s="178"/>
      <c r="MCO130" s="178"/>
      <c r="MCP130" s="178"/>
      <c r="MCQ130" s="178"/>
      <c r="MCR130" s="178"/>
      <c r="MCS130" s="178"/>
      <c r="MCT130" s="178"/>
      <c r="MCU130" s="178"/>
      <c r="MCV130" s="178"/>
      <c r="MCW130" s="178"/>
      <c r="MCX130" s="178"/>
      <c r="MCY130" s="178"/>
      <c r="MCZ130" s="178"/>
      <c r="MDA130" s="178"/>
      <c r="MDB130" s="178"/>
      <c r="MDC130" s="178"/>
      <c r="MDD130" s="178"/>
      <c r="MDE130" s="178"/>
      <c r="MDF130" s="178"/>
      <c r="MDG130" s="178"/>
      <c r="MDH130" s="178"/>
      <c r="MDI130" s="178"/>
      <c r="MDJ130" s="178"/>
      <c r="MDK130" s="178"/>
      <c r="MDL130" s="178"/>
      <c r="MDM130" s="178"/>
      <c r="MDN130" s="178"/>
      <c r="MDO130" s="178"/>
      <c r="MDP130" s="178"/>
      <c r="MDQ130" s="178"/>
      <c r="MDR130" s="178"/>
      <c r="MDS130" s="178"/>
      <c r="MDT130" s="178"/>
      <c r="MDU130" s="178"/>
      <c r="MDV130" s="178"/>
      <c r="MDW130" s="178"/>
      <c r="MDX130" s="178"/>
      <c r="MDY130" s="178"/>
      <c r="MDZ130" s="178"/>
      <c r="MEA130" s="178"/>
      <c r="MEB130" s="178"/>
      <c r="MEC130" s="178"/>
      <c r="MED130" s="178"/>
      <c r="MEE130" s="178"/>
      <c r="MEF130" s="178"/>
      <c r="MEG130" s="178"/>
      <c r="MEH130" s="178"/>
      <c r="MEI130" s="178"/>
      <c r="MEJ130" s="178"/>
      <c r="MEK130" s="178"/>
      <c r="MEL130" s="178"/>
      <c r="MEM130" s="178"/>
      <c r="MEN130" s="178"/>
      <c r="MEO130" s="178"/>
      <c r="MEP130" s="178"/>
      <c r="MEQ130" s="178"/>
      <c r="MER130" s="178"/>
      <c r="MES130" s="178"/>
      <c r="MET130" s="178"/>
      <c r="MEU130" s="178"/>
      <c r="MEV130" s="178"/>
      <c r="MEW130" s="178"/>
      <c r="MEX130" s="178"/>
      <c r="MEY130" s="178"/>
      <c r="MEZ130" s="178"/>
      <c r="MFA130" s="178"/>
      <c r="MFB130" s="178"/>
      <c r="MFC130" s="178"/>
      <c r="MFD130" s="178"/>
      <c r="MFE130" s="178"/>
      <c r="MFF130" s="178"/>
      <c r="MFG130" s="178"/>
      <c r="MFH130" s="178"/>
      <c r="MFI130" s="178"/>
      <c r="MFJ130" s="178"/>
      <c r="MFK130" s="178"/>
      <c r="MFL130" s="178"/>
      <c r="MFM130" s="178"/>
      <c r="MFN130" s="178"/>
      <c r="MFO130" s="178"/>
      <c r="MFP130" s="178"/>
      <c r="MFQ130" s="178"/>
      <c r="MFR130" s="178"/>
      <c r="MFS130" s="178"/>
      <c r="MFT130" s="178"/>
      <c r="MFU130" s="178"/>
      <c r="MFV130" s="178"/>
      <c r="MFW130" s="178"/>
      <c r="MFX130" s="178"/>
      <c r="MFY130" s="178"/>
      <c r="MFZ130" s="178"/>
      <c r="MGA130" s="178"/>
      <c r="MGB130" s="178"/>
      <c r="MGC130" s="178"/>
      <c r="MGD130" s="178"/>
      <c r="MGE130" s="178"/>
      <c r="MGF130" s="178"/>
      <c r="MGG130" s="178"/>
      <c r="MGH130" s="178"/>
      <c r="MGI130" s="178"/>
      <c r="MGJ130" s="178"/>
      <c r="MGK130" s="178"/>
      <c r="MGL130" s="178"/>
      <c r="MGM130" s="178"/>
      <c r="MGN130" s="178"/>
      <c r="MGO130" s="178"/>
      <c r="MGP130" s="178"/>
      <c r="MGQ130" s="178"/>
      <c r="MGR130" s="178"/>
      <c r="MGS130" s="178"/>
      <c r="MGT130" s="178"/>
      <c r="MGU130" s="178"/>
      <c r="MGV130" s="178"/>
      <c r="MGW130" s="178"/>
      <c r="MGX130" s="178"/>
      <c r="MGY130" s="178"/>
      <c r="MGZ130" s="178"/>
      <c r="MHA130" s="178"/>
      <c r="MHB130" s="178"/>
      <c r="MHC130" s="178"/>
      <c r="MHD130" s="178"/>
      <c r="MHE130" s="178"/>
      <c r="MHF130" s="178"/>
      <c r="MHG130" s="178"/>
      <c r="MHH130" s="178"/>
      <c r="MHI130" s="178"/>
      <c r="MHJ130" s="178"/>
      <c r="MHK130" s="178"/>
      <c r="MHL130" s="178"/>
      <c r="MHM130" s="178"/>
      <c r="MHN130" s="178"/>
      <c r="MHO130" s="178"/>
      <c r="MHP130" s="178"/>
      <c r="MHQ130" s="178"/>
      <c r="MHR130" s="178"/>
      <c r="MHS130" s="178"/>
      <c r="MHT130" s="178"/>
      <c r="MHU130" s="178"/>
      <c r="MHV130" s="178"/>
      <c r="MHW130" s="178"/>
      <c r="MHX130" s="178"/>
      <c r="MHY130" s="178"/>
      <c r="MHZ130" s="178"/>
      <c r="MIA130" s="178"/>
      <c r="MIB130" s="178"/>
      <c r="MIC130" s="178"/>
      <c r="MID130" s="178"/>
      <c r="MIE130" s="178"/>
      <c r="MIF130" s="178"/>
      <c r="MIG130" s="178"/>
      <c r="MIH130" s="178"/>
      <c r="MII130" s="178"/>
      <c r="MIJ130" s="178"/>
      <c r="MIK130" s="178"/>
      <c r="MIL130" s="178"/>
      <c r="MIM130" s="178"/>
      <c r="MIN130" s="178"/>
      <c r="MIO130" s="178"/>
      <c r="MIP130" s="178"/>
      <c r="MIQ130" s="178"/>
      <c r="MIR130" s="178"/>
      <c r="MIS130" s="178"/>
      <c r="MIT130" s="178"/>
      <c r="MIU130" s="178"/>
      <c r="MIV130" s="178"/>
      <c r="MIW130" s="178"/>
      <c r="MIX130" s="178"/>
      <c r="MIY130" s="178"/>
      <c r="MIZ130" s="178"/>
      <c r="MJA130" s="178"/>
      <c r="MJB130" s="178"/>
      <c r="MJC130" s="178"/>
      <c r="MJD130" s="178"/>
      <c r="MJE130" s="178"/>
      <c r="MJF130" s="178"/>
      <c r="MJG130" s="178"/>
      <c r="MJH130" s="178"/>
      <c r="MJI130" s="178"/>
      <c r="MJJ130" s="178"/>
      <c r="MJK130" s="178"/>
      <c r="MJL130" s="178"/>
      <c r="MJM130" s="178"/>
      <c r="MJN130" s="178"/>
      <c r="MJO130" s="178"/>
      <c r="MJP130" s="178"/>
      <c r="MJQ130" s="178"/>
      <c r="MJR130" s="178"/>
      <c r="MJS130" s="178"/>
      <c r="MJT130" s="178"/>
      <c r="MJU130" s="178"/>
      <c r="MJV130" s="178"/>
      <c r="MJW130" s="178"/>
      <c r="MJX130" s="178"/>
      <c r="MJY130" s="178"/>
      <c r="MJZ130" s="178"/>
      <c r="MKA130" s="178"/>
      <c r="MKB130" s="178"/>
      <c r="MKC130" s="178"/>
      <c r="MKD130" s="178"/>
      <c r="MKE130" s="178"/>
      <c r="MKF130" s="178"/>
      <c r="MKG130" s="178"/>
      <c r="MKH130" s="178"/>
      <c r="MKI130" s="178"/>
      <c r="MKJ130" s="178"/>
      <c r="MKK130" s="178"/>
      <c r="MKL130" s="178"/>
      <c r="MKM130" s="178"/>
      <c r="MKN130" s="178"/>
      <c r="MKO130" s="178"/>
      <c r="MKP130" s="178"/>
      <c r="MKQ130" s="178"/>
      <c r="MKR130" s="178"/>
      <c r="MKS130" s="178"/>
      <c r="MKT130" s="178"/>
      <c r="MKU130" s="178"/>
      <c r="MKV130" s="178"/>
      <c r="MKW130" s="178"/>
      <c r="MKX130" s="178"/>
      <c r="MKY130" s="178"/>
      <c r="MKZ130" s="178"/>
      <c r="MLA130" s="178"/>
      <c r="MLB130" s="178"/>
      <c r="MLC130" s="178"/>
      <c r="MLD130" s="178"/>
      <c r="MLE130" s="178"/>
      <c r="MLF130" s="178"/>
      <c r="MLG130" s="178"/>
      <c r="MLH130" s="178"/>
      <c r="MLI130" s="178"/>
      <c r="MLJ130" s="178"/>
      <c r="MLK130" s="178"/>
      <c r="MLL130" s="178"/>
      <c r="MLM130" s="178"/>
      <c r="MLN130" s="178"/>
      <c r="MLO130" s="178"/>
      <c r="MLP130" s="178"/>
      <c r="MLQ130" s="178"/>
      <c r="MLR130" s="178"/>
      <c r="MLS130" s="178"/>
      <c r="MLT130" s="178"/>
      <c r="MLU130" s="178"/>
      <c r="MLV130" s="178"/>
      <c r="MLW130" s="178"/>
      <c r="MLX130" s="178"/>
      <c r="MLY130" s="178"/>
      <c r="MLZ130" s="178"/>
      <c r="MMA130" s="178"/>
      <c r="MMB130" s="178"/>
      <c r="MMC130" s="178"/>
      <c r="MMD130" s="178"/>
      <c r="MME130" s="178"/>
      <c r="MMF130" s="178"/>
      <c r="MMG130" s="178"/>
      <c r="MMH130" s="178"/>
      <c r="MMI130" s="178"/>
      <c r="MMJ130" s="178"/>
      <c r="MMK130" s="178"/>
      <c r="MML130" s="178"/>
      <c r="MMM130" s="178"/>
      <c r="MMN130" s="178"/>
      <c r="MMO130" s="178"/>
      <c r="MMP130" s="178"/>
      <c r="MMQ130" s="178"/>
      <c r="MMR130" s="178"/>
      <c r="MMS130" s="178"/>
      <c r="MMT130" s="178"/>
      <c r="MMU130" s="178"/>
      <c r="MMV130" s="178"/>
      <c r="MMW130" s="178"/>
      <c r="MMX130" s="178"/>
      <c r="MMY130" s="178"/>
      <c r="MMZ130" s="178"/>
      <c r="MNA130" s="178"/>
      <c r="MNB130" s="178"/>
      <c r="MNC130" s="178"/>
      <c r="MND130" s="178"/>
      <c r="MNE130" s="178"/>
      <c r="MNF130" s="178"/>
      <c r="MNG130" s="178"/>
      <c r="MNH130" s="178"/>
      <c r="MNI130" s="178"/>
      <c r="MNJ130" s="178"/>
      <c r="MNK130" s="178"/>
      <c r="MNL130" s="178"/>
      <c r="MNM130" s="178"/>
      <c r="MNN130" s="178"/>
      <c r="MNO130" s="178"/>
      <c r="MNP130" s="178"/>
      <c r="MNQ130" s="178"/>
      <c r="MNR130" s="178"/>
      <c r="MNS130" s="178"/>
      <c r="MNT130" s="178"/>
      <c r="MNU130" s="178"/>
      <c r="MNV130" s="178"/>
      <c r="MNW130" s="178"/>
      <c r="MNX130" s="178"/>
      <c r="MNY130" s="178"/>
      <c r="MNZ130" s="178"/>
      <c r="MOA130" s="178"/>
      <c r="MOB130" s="178"/>
      <c r="MOC130" s="178"/>
      <c r="MOD130" s="178"/>
      <c r="MOE130" s="178"/>
      <c r="MOF130" s="178"/>
      <c r="MOG130" s="178"/>
      <c r="MOH130" s="178"/>
      <c r="MOI130" s="178"/>
      <c r="MOJ130" s="178"/>
      <c r="MOK130" s="178"/>
      <c r="MOL130" s="178"/>
      <c r="MOM130" s="178"/>
      <c r="MON130" s="178"/>
      <c r="MOO130" s="178"/>
      <c r="MOP130" s="178"/>
      <c r="MOQ130" s="178"/>
      <c r="MOR130" s="178"/>
      <c r="MOS130" s="178"/>
      <c r="MOT130" s="178"/>
      <c r="MOU130" s="178"/>
      <c r="MOV130" s="178"/>
      <c r="MOW130" s="178"/>
      <c r="MOX130" s="178"/>
      <c r="MOY130" s="178"/>
      <c r="MOZ130" s="178"/>
      <c r="MPA130" s="178"/>
      <c r="MPB130" s="178"/>
      <c r="MPC130" s="178"/>
      <c r="MPD130" s="178"/>
      <c r="MPE130" s="178"/>
      <c r="MPF130" s="178"/>
      <c r="MPG130" s="178"/>
      <c r="MPH130" s="178"/>
      <c r="MPI130" s="178"/>
      <c r="MPJ130" s="178"/>
      <c r="MPK130" s="178"/>
      <c r="MPL130" s="178"/>
      <c r="MPM130" s="178"/>
      <c r="MPN130" s="178"/>
      <c r="MPO130" s="178"/>
      <c r="MPP130" s="178"/>
      <c r="MPQ130" s="178"/>
      <c r="MPR130" s="178"/>
      <c r="MPS130" s="178"/>
      <c r="MPT130" s="178"/>
      <c r="MPU130" s="178"/>
      <c r="MPV130" s="178"/>
      <c r="MPW130" s="178"/>
      <c r="MPX130" s="178"/>
      <c r="MPY130" s="178"/>
      <c r="MPZ130" s="178"/>
      <c r="MQA130" s="178"/>
      <c r="MQB130" s="178"/>
      <c r="MQC130" s="178"/>
      <c r="MQD130" s="178"/>
      <c r="MQE130" s="178"/>
      <c r="MQF130" s="178"/>
      <c r="MQG130" s="178"/>
      <c r="MQH130" s="178"/>
      <c r="MQI130" s="178"/>
      <c r="MQJ130" s="178"/>
      <c r="MQK130" s="178"/>
      <c r="MQL130" s="178"/>
      <c r="MQM130" s="178"/>
      <c r="MQN130" s="178"/>
      <c r="MQO130" s="178"/>
      <c r="MQP130" s="178"/>
      <c r="MQQ130" s="178"/>
      <c r="MQR130" s="178"/>
      <c r="MQS130" s="178"/>
      <c r="MQT130" s="178"/>
      <c r="MQU130" s="178"/>
      <c r="MQV130" s="178"/>
      <c r="MQW130" s="178"/>
      <c r="MQX130" s="178"/>
      <c r="MQY130" s="178"/>
      <c r="MQZ130" s="178"/>
      <c r="MRA130" s="178"/>
      <c r="MRB130" s="178"/>
      <c r="MRC130" s="178"/>
      <c r="MRD130" s="178"/>
      <c r="MRE130" s="178"/>
      <c r="MRF130" s="178"/>
      <c r="MRG130" s="178"/>
      <c r="MRH130" s="178"/>
      <c r="MRI130" s="178"/>
      <c r="MRJ130" s="178"/>
      <c r="MRK130" s="178"/>
      <c r="MRL130" s="178"/>
      <c r="MRM130" s="178"/>
      <c r="MRN130" s="178"/>
      <c r="MRO130" s="178"/>
      <c r="MRP130" s="178"/>
      <c r="MRQ130" s="178"/>
      <c r="MRR130" s="178"/>
      <c r="MRS130" s="178"/>
      <c r="MRT130" s="178"/>
      <c r="MRU130" s="178"/>
      <c r="MRV130" s="178"/>
      <c r="MRW130" s="178"/>
      <c r="MRX130" s="178"/>
      <c r="MRY130" s="178"/>
      <c r="MRZ130" s="178"/>
      <c r="MSA130" s="178"/>
      <c r="MSB130" s="178"/>
      <c r="MSC130" s="178"/>
      <c r="MSD130" s="178"/>
      <c r="MSE130" s="178"/>
      <c r="MSF130" s="178"/>
      <c r="MSG130" s="178"/>
      <c r="MSH130" s="178"/>
      <c r="MSI130" s="178"/>
      <c r="MSJ130" s="178"/>
      <c r="MSK130" s="178"/>
      <c r="MSL130" s="178"/>
      <c r="MSM130" s="178"/>
      <c r="MSN130" s="178"/>
      <c r="MSO130" s="178"/>
      <c r="MSP130" s="178"/>
      <c r="MSQ130" s="178"/>
      <c r="MSR130" s="178"/>
      <c r="MSS130" s="178"/>
      <c r="MST130" s="178"/>
      <c r="MSU130" s="178"/>
      <c r="MSV130" s="178"/>
      <c r="MSW130" s="178"/>
      <c r="MSX130" s="178"/>
      <c r="MSY130" s="178"/>
      <c r="MSZ130" s="178"/>
      <c r="MTA130" s="178"/>
      <c r="MTB130" s="178"/>
      <c r="MTC130" s="178"/>
      <c r="MTD130" s="178"/>
      <c r="MTE130" s="178"/>
      <c r="MTF130" s="178"/>
      <c r="MTG130" s="178"/>
      <c r="MTH130" s="178"/>
      <c r="MTI130" s="178"/>
      <c r="MTJ130" s="178"/>
      <c r="MTK130" s="178"/>
      <c r="MTL130" s="178"/>
      <c r="MTM130" s="178"/>
      <c r="MTN130" s="178"/>
      <c r="MTO130" s="178"/>
      <c r="MTP130" s="178"/>
      <c r="MTQ130" s="178"/>
      <c r="MTR130" s="178"/>
      <c r="MTS130" s="178"/>
      <c r="MTT130" s="178"/>
      <c r="MTU130" s="178"/>
      <c r="MTV130" s="178"/>
      <c r="MTW130" s="178"/>
      <c r="MTX130" s="178"/>
      <c r="MTY130" s="178"/>
      <c r="MTZ130" s="178"/>
      <c r="MUA130" s="178"/>
      <c r="MUB130" s="178"/>
      <c r="MUC130" s="178"/>
      <c r="MUD130" s="178"/>
      <c r="MUE130" s="178"/>
      <c r="MUF130" s="178"/>
      <c r="MUG130" s="178"/>
      <c r="MUH130" s="178"/>
      <c r="MUI130" s="178"/>
      <c r="MUJ130" s="178"/>
      <c r="MUK130" s="178"/>
      <c r="MUL130" s="178"/>
      <c r="MUM130" s="178"/>
      <c r="MUN130" s="178"/>
      <c r="MUO130" s="178"/>
      <c r="MUP130" s="178"/>
      <c r="MUQ130" s="178"/>
      <c r="MUR130" s="178"/>
      <c r="MUS130" s="178"/>
      <c r="MUT130" s="178"/>
      <c r="MUU130" s="178"/>
      <c r="MUV130" s="178"/>
      <c r="MUW130" s="178"/>
      <c r="MUX130" s="178"/>
      <c r="MUY130" s="178"/>
      <c r="MUZ130" s="178"/>
      <c r="MVA130" s="178"/>
      <c r="MVB130" s="178"/>
      <c r="MVC130" s="178"/>
      <c r="MVD130" s="178"/>
      <c r="MVE130" s="178"/>
      <c r="MVF130" s="178"/>
      <c r="MVG130" s="178"/>
      <c r="MVH130" s="178"/>
      <c r="MVI130" s="178"/>
      <c r="MVJ130" s="178"/>
      <c r="MVK130" s="178"/>
      <c r="MVL130" s="178"/>
      <c r="MVM130" s="178"/>
      <c r="MVN130" s="178"/>
      <c r="MVO130" s="178"/>
      <c r="MVP130" s="178"/>
      <c r="MVQ130" s="178"/>
      <c r="MVR130" s="178"/>
      <c r="MVS130" s="178"/>
      <c r="MVT130" s="178"/>
      <c r="MVU130" s="178"/>
      <c r="MVV130" s="178"/>
      <c r="MVW130" s="178"/>
      <c r="MVX130" s="178"/>
      <c r="MVY130" s="178"/>
      <c r="MVZ130" s="178"/>
      <c r="MWA130" s="178"/>
      <c r="MWB130" s="178"/>
      <c r="MWC130" s="178"/>
      <c r="MWD130" s="178"/>
      <c r="MWE130" s="178"/>
      <c r="MWF130" s="178"/>
      <c r="MWG130" s="178"/>
      <c r="MWH130" s="178"/>
      <c r="MWI130" s="178"/>
      <c r="MWJ130" s="178"/>
      <c r="MWK130" s="178"/>
      <c r="MWL130" s="178"/>
      <c r="MWM130" s="178"/>
      <c r="MWN130" s="178"/>
      <c r="MWO130" s="178"/>
      <c r="MWP130" s="178"/>
      <c r="MWQ130" s="178"/>
      <c r="MWR130" s="178"/>
      <c r="MWS130" s="178"/>
      <c r="MWT130" s="178"/>
      <c r="MWU130" s="178"/>
      <c r="MWV130" s="178"/>
      <c r="MWW130" s="178"/>
      <c r="MWX130" s="178"/>
      <c r="MWY130" s="178"/>
      <c r="MWZ130" s="178"/>
      <c r="MXA130" s="178"/>
      <c r="MXB130" s="178"/>
      <c r="MXC130" s="178"/>
      <c r="MXD130" s="178"/>
      <c r="MXE130" s="178"/>
      <c r="MXF130" s="178"/>
      <c r="MXG130" s="178"/>
      <c r="MXH130" s="178"/>
      <c r="MXI130" s="178"/>
      <c r="MXJ130" s="178"/>
      <c r="MXK130" s="178"/>
      <c r="MXL130" s="178"/>
      <c r="MXM130" s="178"/>
      <c r="MXN130" s="178"/>
      <c r="MXO130" s="178"/>
      <c r="MXP130" s="178"/>
      <c r="MXQ130" s="178"/>
      <c r="MXR130" s="178"/>
      <c r="MXS130" s="178"/>
      <c r="MXT130" s="178"/>
      <c r="MXU130" s="178"/>
      <c r="MXV130" s="178"/>
      <c r="MXW130" s="178"/>
      <c r="MXX130" s="178"/>
      <c r="MXY130" s="178"/>
      <c r="MXZ130" s="178"/>
      <c r="MYA130" s="178"/>
      <c r="MYB130" s="178"/>
      <c r="MYC130" s="178"/>
      <c r="MYD130" s="178"/>
      <c r="MYE130" s="178"/>
      <c r="MYF130" s="178"/>
      <c r="MYG130" s="178"/>
      <c r="MYH130" s="178"/>
      <c r="MYI130" s="178"/>
      <c r="MYJ130" s="178"/>
      <c r="MYK130" s="178"/>
      <c r="MYL130" s="178"/>
      <c r="MYM130" s="178"/>
      <c r="MYN130" s="178"/>
      <c r="MYO130" s="178"/>
      <c r="MYP130" s="178"/>
      <c r="MYQ130" s="178"/>
      <c r="MYR130" s="178"/>
      <c r="MYS130" s="178"/>
      <c r="MYT130" s="178"/>
      <c r="MYU130" s="178"/>
      <c r="MYV130" s="178"/>
      <c r="MYW130" s="178"/>
      <c r="MYX130" s="178"/>
      <c r="MYY130" s="178"/>
      <c r="MYZ130" s="178"/>
      <c r="MZA130" s="178"/>
      <c r="MZB130" s="178"/>
      <c r="MZC130" s="178"/>
      <c r="MZD130" s="178"/>
      <c r="MZE130" s="178"/>
      <c r="MZF130" s="178"/>
      <c r="MZG130" s="178"/>
      <c r="MZH130" s="178"/>
      <c r="MZI130" s="178"/>
      <c r="MZJ130" s="178"/>
      <c r="MZK130" s="178"/>
      <c r="MZL130" s="178"/>
      <c r="MZM130" s="178"/>
      <c r="MZN130" s="178"/>
      <c r="MZO130" s="178"/>
      <c r="MZP130" s="178"/>
      <c r="MZQ130" s="178"/>
      <c r="MZR130" s="178"/>
      <c r="MZS130" s="178"/>
      <c r="MZT130" s="178"/>
      <c r="MZU130" s="178"/>
      <c r="MZV130" s="178"/>
      <c r="MZW130" s="178"/>
      <c r="MZX130" s="178"/>
      <c r="MZY130" s="178"/>
      <c r="MZZ130" s="178"/>
      <c r="NAA130" s="178"/>
      <c r="NAB130" s="178"/>
      <c r="NAC130" s="178"/>
      <c r="NAD130" s="178"/>
      <c r="NAE130" s="178"/>
      <c r="NAF130" s="178"/>
      <c r="NAG130" s="178"/>
      <c r="NAH130" s="178"/>
      <c r="NAI130" s="178"/>
      <c r="NAJ130" s="178"/>
      <c r="NAK130" s="178"/>
      <c r="NAL130" s="178"/>
      <c r="NAM130" s="178"/>
      <c r="NAN130" s="178"/>
      <c r="NAO130" s="178"/>
      <c r="NAP130" s="178"/>
      <c r="NAQ130" s="178"/>
      <c r="NAR130" s="178"/>
      <c r="NAS130" s="178"/>
      <c r="NAT130" s="178"/>
      <c r="NAU130" s="178"/>
      <c r="NAV130" s="178"/>
      <c r="NAW130" s="178"/>
      <c r="NAX130" s="178"/>
      <c r="NAY130" s="178"/>
      <c r="NAZ130" s="178"/>
      <c r="NBA130" s="178"/>
      <c r="NBB130" s="178"/>
      <c r="NBC130" s="178"/>
      <c r="NBD130" s="178"/>
      <c r="NBE130" s="178"/>
      <c r="NBF130" s="178"/>
      <c r="NBG130" s="178"/>
      <c r="NBH130" s="178"/>
      <c r="NBI130" s="178"/>
      <c r="NBJ130" s="178"/>
      <c r="NBK130" s="178"/>
      <c r="NBL130" s="178"/>
      <c r="NBM130" s="178"/>
      <c r="NBN130" s="178"/>
      <c r="NBO130" s="178"/>
      <c r="NBP130" s="178"/>
      <c r="NBQ130" s="178"/>
      <c r="NBR130" s="178"/>
      <c r="NBS130" s="178"/>
      <c r="NBT130" s="178"/>
      <c r="NBU130" s="178"/>
      <c r="NBV130" s="178"/>
      <c r="NBW130" s="178"/>
      <c r="NBX130" s="178"/>
      <c r="NBY130" s="178"/>
      <c r="NBZ130" s="178"/>
      <c r="NCA130" s="178"/>
      <c r="NCB130" s="178"/>
      <c r="NCC130" s="178"/>
      <c r="NCD130" s="178"/>
      <c r="NCE130" s="178"/>
      <c r="NCF130" s="178"/>
      <c r="NCG130" s="178"/>
      <c r="NCH130" s="178"/>
      <c r="NCI130" s="178"/>
      <c r="NCJ130" s="178"/>
      <c r="NCK130" s="178"/>
      <c r="NCL130" s="178"/>
      <c r="NCM130" s="178"/>
      <c r="NCN130" s="178"/>
      <c r="NCO130" s="178"/>
      <c r="NCP130" s="178"/>
      <c r="NCQ130" s="178"/>
      <c r="NCR130" s="178"/>
      <c r="NCS130" s="178"/>
      <c r="NCT130" s="178"/>
      <c r="NCU130" s="178"/>
      <c r="NCV130" s="178"/>
      <c r="NCW130" s="178"/>
      <c r="NCX130" s="178"/>
      <c r="NCY130" s="178"/>
      <c r="NCZ130" s="178"/>
      <c r="NDA130" s="178"/>
      <c r="NDB130" s="178"/>
      <c r="NDC130" s="178"/>
      <c r="NDD130" s="178"/>
      <c r="NDE130" s="178"/>
      <c r="NDF130" s="178"/>
      <c r="NDG130" s="178"/>
      <c r="NDH130" s="178"/>
      <c r="NDI130" s="178"/>
      <c r="NDJ130" s="178"/>
      <c r="NDK130" s="178"/>
      <c r="NDL130" s="178"/>
      <c r="NDM130" s="178"/>
      <c r="NDN130" s="178"/>
      <c r="NDO130" s="178"/>
      <c r="NDP130" s="178"/>
      <c r="NDQ130" s="178"/>
      <c r="NDR130" s="178"/>
      <c r="NDS130" s="178"/>
      <c r="NDT130" s="178"/>
      <c r="NDU130" s="178"/>
      <c r="NDV130" s="178"/>
      <c r="NDW130" s="178"/>
      <c r="NDX130" s="178"/>
      <c r="NDY130" s="178"/>
      <c r="NDZ130" s="178"/>
      <c r="NEA130" s="178"/>
      <c r="NEB130" s="178"/>
      <c r="NEC130" s="178"/>
      <c r="NED130" s="178"/>
      <c r="NEE130" s="178"/>
      <c r="NEF130" s="178"/>
      <c r="NEG130" s="178"/>
      <c r="NEH130" s="178"/>
      <c r="NEI130" s="178"/>
      <c r="NEJ130" s="178"/>
      <c r="NEK130" s="178"/>
      <c r="NEL130" s="178"/>
      <c r="NEM130" s="178"/>
      <c r="NEN130" s="178"/>
      <c r="NEO130" s="178"/>
      <c r="NEP130" s="178"/>
      <c r="NEQ130" s="178"/>
      <c r="NER130" s="178"/>
      <c r="NES130" s="178"/>
      <c r="NET130" s="178"/>
      <c r="NEU130" s="178"/>
      <c r="NEV130" s="178"/>
      <c r="NEW130" s="178"/>
      <c r="NEX130" s="178"/>
      <c r="NEY130" s="178"/>
      <c r="NEZ130" s="178"/>
      <c r="NFA130" s="178"/>
      <c r="NFB130" s="178"/>
      <c r="NFC130" s="178"/>
      <c r="NFD130" s="178"/>
      <c r="NFE130" s="178"/>
      <c r="NFF130" s="178"/>
      <c r="NFG130" s="178"/>
      <c r="NFH130" s="178"/>
      <c r="NFI130" s="178"/>
      <c r="NFJ130" s="178"/>
      <c r="NFK130" s="178"/>
      <c r="NFL130" s="178"/>
      <c r="NFM130" s="178"/>
      <c r="NFN130" s="178"/>
      <c r="NFO130" s="178"/>
      <c r="NFP130" s="178"/>
      <c r="NFQ130" s="178"/>
      <c r="NFR130" s="178"/>
      <c r="NFS130" s="178"/>
      <c r="NFT130" s="178"/>
      <c r="NFU130" s="178"/>
      <c r="NFV130" s="178"/>
      <c r="NFW130" s="178"/>
      <c r="NFX130" s="178"/>
      <c r="NFY130" s="178"/>
      <c r="NFZ130" s="178"/>
      <c r="NGA130" s="178"/>
      <c r="NGB130" s="178"/>
      <c r="NGC130" s="178"/>
      <c r="NGD130" s="178"/>
      <c r="NGE130" s="178"/>
      <c r="NGF130" s="178"/>
      <c r="NGG130" s="178"/>
      <c r="NGH130" s="178"/>
      <c r="NGI130" s="178"/>
      <c r="NGJ130" s="178"/>
      <c r="NGK130" s="178"/>
      <c r="NGL130" s="178"/>
      <c r="NGM130" s="178"/>
      <c r="NGN130" s="178"/>
      <c r="NGO130" s="178"/>
      <c r="NGP130" s="178"/>
      <c r="NGQ130" s="178"/>
      <c r="NGR130" s="178"/>
      <c r="NGS130" s="178"/>
      <c r="NGT130" s="178"/>
      <c r="NGU130" s="178"/>
      <c r="NGV130" s="178"/>
      <c r="NGW130" s="178"/>
      <c r="NGX130" s="178"/>
      <c r="NGY130" s="178"/>
      <c r="NGZ130" s="178"/>
      <c r="NHA130" s="178"/>
      <c r="NHB130" s="178"/>
      <c r="NHC130" s="178"/>
      <c r="NHD130" s="178"/>
      <c r="NHE130" s="178"/>
      <c r="NHF130" s="178"/>
      <c r="NHG130" s="178"/>
      <c r="NHH130" s="178"/>
      <c r="NHI130" s="178"/>
      <c r="NHJ130" s="178"/>
      <c r="NHK130" s="178"/>
      <c r="NHL130" s="178"/>
      <c r="NHM130" s="178"/>
      <c r="NHN130" s="178"/>
      <c r="NHO130" s="178"/>
      <c r="NHP130" s="178"/>
      <c r="NHQ130" s="178"/>
      <c r="NHR130" s="178"/>
      <c r="NHS130" s="178"/>
      <c r="NHT130" s="178"/>
      <c r="NHU130" s="178"/>
      <c r="NHV130" s="178"/>
      <c r="NHW130" s="178"/>
      <c r="NHX130" s="178"/>
      <c r="NHY130" s="178"/>
      <c r="NHZ130" s="178"/>
      <c r="NIA130" s="178"/>
      <c r="NIB130" s="178"/>
      <c r="NIC130" s="178"/>
      <c r="NID130" s="178"/>
      <c r="NIE130" s="178"/>
      <c r="NIF130" s="178"/>
      <c r="NIG130" s="178"/>
      <c r="NIH130" s="178"/>
      <c r="NII130" s="178"/>
      <c r="NIJ130" s="178"/>
      <c r="NIK130" s="178"/>
      <c r="NIL130" s="178"/>
      <c r="NIM130" s="178"/>
      <c r="NIN130" s="178"/>
      <c r="NIO130" s="178"/>
      <c r="NIP130" s="178"/>
      <c r="NIQ130" s="178"/>
      <c r="NIR130" s="178"/>
      <c r="NIS130" s="178"/>
      <c r="NIT130" s="178"/>
      <c r="NIU130" s="178"/>
      <c r="NIV130" s="178"/>
      <c r="NIW130" s="178"/>
      <c r="NIX130" s="178"/>
      <c r="NIY130" s="178"/>
      <c r="NIZ130" s="178"/>
      <c r="NJA130" s="178"/>
      <c r="NJB130" s="178"/>
      <c r="NJC130" s="178"/>
      <c r="NJD130" s="178"/>
      <c r="NJE130" s="178"/>
      <c r="NJF130" s="178"/>
      <c r="NJG130" s="178"/>
      <c r="NJH130" s="178"/>
      <c r="NJI130" s="178"/>
      <c r="NJJ130" s="178"/>
      <c r="NJK130" s="178"/>
      <c r="NJL130" s="178"/>
      <c r="NJM130" s="178"/>
      <c r="NJN130" s="178"/>
      <c r="NJO130" s="178"/>
      <c r="NJP130" s="178"/>
      <c r="NJQ130" s="178"/>
      <c r="NJR130" s="178"/>
      <c r="NJS130" s="178"/>
      <c r="NJT130" s="178"/>
      <c r="NJU130" s="178"/>
      <c r="NJV130" s="178"/>
      <c r="NJW130" s="178"/>
      <c r="NJX130" s="178"/>
      <c r="NJY130" s="178"/>
      <c r="NJZ130" s="178"/>
      <c r="NKA130" s="178"/>
      <c r="NKB130" s="178"/>
      <c r="NKC130" s="178"/>
      <c r="NKD130" s="178"/>
      <c r="NKE130" s="178"/>
      <c r="NKF130" s="178"/>
      <c r="NKG130" s="178"/>
      <c r="NKH130" s="178"/>
      <c r="NKI130" s="178"/>
      <c r="NKJ130" s="178"/>
      <c r="NKK130" s="178"/>
      <c r="NKL130" s="178"/>
      <c r="NKM130" s="178"/>
      <c r="NKN130" s="178"/>
      <c r="NKO130" s="178"/>
      <c r="NKP130" s="178"/>
      <c r="NKQ130" s="178"/>
      <c r="NKR130" s="178"/>
      <c r="NKS130" s="178"/>
      <c r="NKT130" s="178"/>
      <c r="NKU130" s="178"/>
      <c r="NKV130" s="178"/>
      <c r="NKW130" s="178"/>
      <c r="NKX130" s="178"/>
      <c r="NKY130" s="178"/>
      <c r="NKZ130" s="178"/>
      <c r="NLA130" s="178"/>
      <c r="NLB130" s="178"/>
      <c r="NLC130" s="178"/>
      <c r="NLD130" s="178"/>
      <c r="NLE130" s="178"/>
      <c r="NLF130" s="178"/>
      <c r="NLG130" s="178"/>
      <c r="NLH130" s="178"/>
      <c r="NLI130" s="178"/>
      <c r="NLJ130" s="178"/>
      <c r="NLK130" s="178"/>
      <c r="NLL130" s="178"/>
      <c r="NLM130" s="178"/>
      <c r="NLN130" s="178"/>
      <c r="NLO130" s="178"/>
      <c r="NLP130" s="178"/>
      <c r="NLQ130" s="178"/>
      <c r="NLR130" s="178"/>
      <c r="NLS130" s="178"/>
      <c r="NLT130" s="178"/>
      <c r="NLU130" s="178"/>
      <c r="NLV130" s="178"/>
      <c r="NLW130" s="178"/>
      <c r="NLX130" s="178"/>
      <c r="NLY130" s="178"/>
      <c r="NLZ130" s="178"/>
      <c r="NMA130" s="178"/>
      <c r="NMB130" s="178"/>
      <c r="NMC130" s="178"/>
      <c r="NMD130" s="178"/>
      <c r="NME130" s="178"/>
      <c r="NMF130" s="178"/>
      <c r="NMG130" s="178"/>
      <c r="NMH130" s="178"/>
      <c r="NMI130" s="178"/>
      <c r="NMJ130" s="178"/>
      <c r="NMK130" s="178"/>
      <c r="NML130" s="178"/>
      <c r="NMM130" s="178"/>
      <c r="NMN130" s="178"/>
      <c r="NMO130" s="178"/>
      <c r="NMP130" s="178"/>
      <c r="NMQ130" s="178"/>
      <c r="NMR130" s="178"/>
      <c r="NMS130" s="178"/>
      <c r="NMT130" s="178"/>
      <c r="NMU130" s="178"/>
      <c r="NMV130" s="178"/>
      <c r="NMW130" s="178"/>
      <c r="NMX130" s="178"/>
      <c r="NMY130" s="178"/>
      <c r="NMZ130" s="178"/>
      <c r="NNA130" s="178"/>
      <c r="NNB130" s="178"/>
      <c r="NNC130" s="178"/>
      <c r="NND130" s="178"/>
      <c r="NNE130" s="178"/>
      <c r="NNF130" s="178"/>
      <c r="NNG130" s="178"/>
      <c r="NNH130" s="178"/>
      <c r="NNI130" s="178"/>
      <c r="NNJ130" s="178"/>
      <c r="NNK130" s="178"/>
      <c r="NNL130" s="178"/>
      <c r="NNM130" s="178"/>
      <c r="NNN130" s="178"/>
      <c r="NNO130" s="178"/>
      <c r="NNP130" s="178"/>
      <c r="NNQ130" s="178"/>
      <c r="NNR130" s="178"/>
      <c r="NNS130" s="178"/>
      <c r="NNT130" s="178"/>
      <c r="NNU130" s="178"/>
      <c r="NNV130" s="178"/>
      <c r="NNW130" s="178"/>
      <c r="NNX130" s="178"/>
      <c r="NNY130" s="178"/>
      <c r="NNZ130" s="178"/>
      <c r="NOA130" s="178"/>
      <c r="NOB130" s="178"/>
      <c r="NOC130" s="178"/>
      <c r="NOD130" s="178"/>
      <c r="NOE130" s="178"/>
      <c r="NOF130" s="178"/>
      <c r="NOG130" s="178"/>
      <c r="NOH130" s="178"/>
      <c r="NOI130" s="178"/>
      <c r="NOJ130" s="178"/>
      <c r="NOK130" s="178"/>
      <c r="NOL130" s="178"/>
      <c r="NOM130" s="178"/>
      <c r="NON130" s="178"/>
      <c r="NOO130" s="178"/>
      <c r="NOP130" s="178"/>
      <c r="NOQ130" s="178"/>
      <c r="NOR130" s="178"/>
      <c r="NOS130" s="178"/>
      <c r="NOT130" s="178"/>
      <c r="NOU130" s="178"/>
      <c r="NOV130" s="178"/>
      <c r="NOW130" s="178"/>
      <c r="NOX130" s="178"/>
      <c r="NOY130" s="178"/>
      <c r="NOZ130" s="178"/>
      <c r="NPA130" s="178"/>
      <c r="NPB130" s="178"/>
      <c r="NPC130" s="178"/>
      <c r="NPD130" s="178"/>
      <c r="NPE130" s="178"/>
      <c r="NPF130" s="178"/>
      <c r="NPG130" s="178"/>
      <c r="NPH130" s="178"/>
      <c r="NPI130" s="178"/>
      <c r="NPJ130" s="178"/>
      <c r="NPK130" s="178"/>
      <c r="NPL130" s="178"/>
      <c r="NPM130" s="178"/>
      <c r="NPN130" s="178"/>
      <c r="NPO130" s="178"/>
      <c r="NPP130" s="178"/>
      <c r="NPQ130" s="178"/>
      <c r="NPR130" s="178"/>
      <c r="NPS130" s="178"/>
      <c r="NPT130" s="178"/>
      <c r="NPU130" s="178"/>
      <c r="NPV130" s="178"/>
      <c r="NPW130" s="178"/>
      <c r="NPX130" s="178"/>
      <c r="NPY130" s="178"/>
      <c r="NPZ130" s="178"/>
      <c r="NQA130" s="178"/>
      <c r="NQB130" s="178"/>
      <c r="NQC130" s="178"/>
      <c r="NQD130" s="178"/>
      <c r="NQE130" s="178"/>
      <c r="NQF130" s="178"/>
      <c r="NQG130" s="178"/>
      <c r="NQH130" s="178"/>
      <c r="NQI130" s="178"/>
      <c r="NQJ130" s="178"/>
      <c r="NQK130" s="178"/>
      <c r="NQL130" s="178"/>
      <c r="NQM130" s="178"/>
      <c r="NQN130" s="178"/>
      <c r="NQO130" s="178"/>
      <c r="NQP130" s="178"/>
      <c r="NQQ130" s="178"/>
      <c r="NQR130" s="178"/>
      <c r="NQS130" s="178"/>
      <c r="NQT130" s="178"/>
      <c r="NQU130" s="178"/>
      <c r="NQV130" s="178"/>
      <c r="NQW130" s="178"/>
      <c r="NQX130" s="178"/>
      <c r="NQY130" s="178"/>
      <c r="NQZ130" s="178"/>
      <c r="NRA130" s="178"/>
      <c r="NRB130" s="178"/>
      <c r="NRC130" s="178"/>
      <c r="NRD130" s="178"/>
      <c r="NRE130" s="178"/>
      <c r="NRF130" s="178"/>
      <c r="NRG130" s="178"/>
      <c r="NRH130" s="178"/>
      <c r="NRI130" s="178"/>
      <c r="NRJ130" s="178"/>
      <c r="NRK130" s="178"/>
      <c r="NRL130" s="178"/>
      <c r="NRM130" s="178"/>
      <c r="NRN130" s="178"/>
      <c r="NRO130" s="178"/>
      <c r="NRP130" s="178"/>
      <c r="NRQ130" s="178"/>
      <c r="NRR130" s="178"/>
      <c r="NRS130" s="178"/>
      <c r="NRT130" s="178"/>
      <c r="NRU130" s="178"/>
      <c r="NRV130" s="178"/>
      <c r="NRW130" s="178"/>
      <c r="NRX130" s="178"/>
      <c r="NRY130" s="178"/>
      <c r="NRZ130" s="178"/>
      <c r="NSA130" s="178"/>
      <c r="NSB130" s="178"/>
      <c r="NSC130" s="178"/>
      <c r="NSD130" s="178"/>
      <c r="NSE130" s="178"/>
      <c r="NSF130" s="178"/>
      <c r="NSG130" s="178"/>
      <c r="NSH130" s="178"/>
      <c r="NSI130" s="178"/>
      <c r="NSJ130" s="178"/>
      <c r="NSK130" s="178"/>
      <c r="NSL130" s="178"/>
      <c r="NSM130" s="178"/>
      <c r="NSN130" s="178"/>
      <c r="NSO130" s="178"/>
      <c r="NSP130" s="178"/>
      <c r="NSQ130" s="178"/>
      <c r="NSR130" s="178"/>
      <c r="NSS130" s="178"/>
      <c r="NST130" s="178"/>
      <c r="NSU130" s="178"/>
      <c r="NSV130" s="178"/>
      <c r="NSW130" s="178"/>
      <c r="NSX130" s="178"/>
      <c r="NSY130" s="178"/>
      <c r="NSZ130" s="178"/>
      <c r="NTA130" s="178"/>
      <c r="NTB130" s="178"/>
      <c r="NTC130" s="178"/>
      <c r="NTD130" s="178"/>
      <c r="NTE130" s="178"/>
      <c r="NTF130" s="178"/>
      <c r="NTG130" s="178"/>
      <c r="NTH130" s="178"/>
      <c r="NTI130" s="178"/>
      <c r="NTJ130" s="178"/>
      <c r="NTK130" s="178"/>
      <c r="NTL130" s="178"/>
      <c r="NTM130" s="178"/>
      <c r="NTN130" s="178"/>
      <c r="NTO130" s="178"/>
      <c r="NTP130" s="178"/>
      <c r="NTQ130" s="178"/>
      <c r="NTR130" s="178"/>
      <c r="NTS130" s="178"/>
      <c r="NTT130" s="178"/>
      <c r="NTU130" s="178"/>
      <c r="NTV130" s="178"/>
      <c r="NTW130" s="178"/>
      <c r="NTX130" s="178"/>
      <c r="NTY130" s="178"/>
      <c r="NTZ130" s="178"/>
      <c r="NUA130" s="178"/>
      <c r="NUB130" s="178"/>
      <c r="NUC130" s="178"/>
      <c r="NUD130" s="178"/>
      <c r="NUE130" s="178"/>
      <c r="NUF130" s="178"/>
      <c r="NUG130" s="178"/>
      <c r="NUH130" s="178"/>
      <c r="NUI130" s="178"/>
      <c r="NUJ130" s="178"/>
      <c r="NUK130" s="178"/>
      <c r="NUL130" s="178"/>
      <c r="NUM130" s="178"/>
      <c r="NUN130" s="178"/>
      <c r="NUO130" s="178"/>
      <c r="NUP130" s="178"/>
      <c r="NUQ130" s="178"/>
      <c r="NUR130" s="178"/>
      <c r="NUS130" s="178"/>
      <c r="NUT130" s="178"/>
      <c r="NUU130" s="178"/>
      <c r="NUV130" s="178"/>
      <c r="NUW130" s="178"/>
      <c r="NUX130" s="178"/>
      <c r="NUY130" s="178"/>
      <c r="NUZ130" s="178"/>
      <c r="NVA130" s="178"/>
      <c r="NVB130" s="178"/>
      <c r="NVC130" s="178"/>
      <c r="NVD130" s="178"/>
      <c r="NVE130" s="178"/>
      <c r="NVF130" s="178"/>
      <c r="NVG130" s="178"/>
      <c r="NVH130" s="178"/>
      <c r="NVI130" s="178"/>
      <c r="NVJ130" s="178"/>
      <c r="NVK130" s="178"/>
      <c r="NVL130" s="178"/>
      <c r="NVM130" s="178"/>
      <c r="NVN130" s="178"/>
      <c r="NVO130" s="178"/>
      <c r="NVP130" s="178"/>
      <c r="NVQ130" s="178"/>
      <c r="NVR130" s="178"/>
      <c r="NVS130" s="178"/>
      <c r="NVT130" s="178"/>
      <c r="NVU130" s="178"/>
      <c r="NVV130" s="178"/>
      <c r="NVW130" s="178"/>
      <c r="NVX130" s="178"/>
      <c r="NVY130" s="178"/>
      <c r="NVZ130" s="178"/>
      <c r="NWA130" s="178"/>
      <c r="NWB130" s="178"/>
      <c r="NWC130" s="178"/>
      <c r="NWD130" s="178"/>
      <c r="NWE130" s="178"/>
      <c r="NWF130" s="178"/>
      <c r="NWG130" s="178"/>
      <c r="NWH130" s="178"/>
      <c r="NWI130" s="178"/>
      <c r="NWJ130" s="178"/>
      <c r="NWK130" s="178"/>
      <c r="NWL130" s="178"/>
      <c r="NWM130" s="178"/>
      <c r="NWN130" s="178"/>
      <c r="NWO130" s="178"/>
      <c r="NWP130" s="178"/>
      <c r="NWQ130" s="178"/>
      <c r="NWR130" s="178"/>
      <c r="NWS130" s="178"/>
      <c r="NWT130" s="178"/>
      <c r="NWU130" s="178"/>
      <c r="NWV130" s="178"/>
      <c r="NWW130" s="178"/>
      <c r="NWX130" s="178"/>
      <c r="NWY130" s="178"/>
      <c r="NWZ130" s="178"/>
      <c r="NXA130" s="178"/>
      <c r="NXB130" s="178"/>
      <c r="NXC130" s="178"/>
      <c r="NXD130" s="178"/>
      <c r="NXE130" s="178"/>
      <c r="NXF130" s="178"/>
      <c r="NXG130" s="178"/>
      <c r="NXH130" s="178"/>
      <c r="NXI130" s="178"/>
      <c r="NXJ130" s="178"/>
      <c r="NXK130" s="178"/>
      <c r="NXL130" s="178"/>
      <c r="NXM130" s="178"/>
      <c r="NXN130" s="178"/>
      <c r="NXO130" s="178"/>
      <c r="NXP130" s="178"/>
      <c r="NXQ130" s="178"/>
      <c r="NXR130" s="178"/>
      <c r="NXS130" s="178"/>
      <c r="NXT130" s="178"/>
      <c r="NXU130" s="178"/>
      <c r="NXV130" s="178"/>
      <c r="NXW130" s="178"/>
      <c r="NXX130" s="178"/>
      <c r="NXY130" s="178"/>
      <c r="NXZ130" s="178"/>
      <c r="NYA130" s="178"/>
      <c r="NYB130" s="178"/>
      <c r="NYC130" s="178"/>
      <c r="NYD130" s="178"/>
      <c r="NYE130" s="178"/>
      <c r="NYF130" s="178"/>
      <c r="NYG130" s="178"/>
      <c r="NYH130" s="178"/>
      <c r="NYI130" s="178"/>
      <c r="NYJ130" s="178"/>
      <c r="NYK130" s="178"/>
      <c r="NYL130" s="178"/>
      <c r="NYM130" s="178"/>
      <c r="NYN130" s="178"/>
      <c r="NYO130" s="178"/>
      <c r="NYP130" s="178"/>
      <c r="NYQ130" s="178"/>
      <c r="NYR130" s="178"/>
      <c r="NYS130" s="178"/>
      <c r="NYT130" s="178"/>
      <c r="NYU130" s="178"/>
      <c r="NYV130" s="178"/>
      <c r="NYW130" s="178"/>
      <c r="NYX130" s="178"/>
      <c r="NYY130" s="178"/>
      <c r="NYZ130" s="178"/>
      <c r="NZA130" s="178"/>
      <c r="NZB130" s="178"/>
      <c r="NZC130" s="178"/>
      <c r="NZD130" s="178"/>
      <c r="NZE130" s="178"/>
      <c r="NZF130" s="178"/>
      <c r="NZG130" s="178"/>
      <c r="NZH130" s="178"/>
      <c r="NZI130" s="178"/>
      <c r="NZJ130" s="178"/>
      <c r="NZK130" s="178"/>
      <c r="NZL130" s="178"/>
      <c r="NZM130" s="178"/>
      <c r="NZN130" s="178"/>
      <c r="NZO130" s="178"/>
      <c r="NZP130" s="178"/>
      <c r="NZQ130" s="178"/>
      <c r="NZR130" s="178"/>
      <c r="NZS130" s="178"/>
      <c r="NZT130" s="178"/>
      <c r="NZU130" s="178"/>
      <c r="NZV130" s="178"/>
      <c r="NZW130" s="178"/>
      <c r="NZX130" s="178"/>
      <c r="NZY130" s="178"/>
      <c r="NZZ130" s="178"/>
      <c r="OAA130" s="178"/>
      <c r="OAB130" s="178"/>
      <c r="OAC130" s="178"/>
      <c r="OAD130" s="178"/>
      <c r="OAE130" s="178"/>
      <c r="OAF130" s="178"/>
      <c r="OAG130" s="178"/>
      <c r="OAH130" s="178"/>
      <c r="OAI130" s="178"/>
      <c r="OAJ130" s="178"/>
      <c r="OAK130" s="178"/>
      <c r="OAL130" s="178"/>
      <c r="OAM130" s="178"/>
      <c r="OAN130" s="178"/>
      <c r="OAO130" s="178"/>
      <c r="OAP130" s="178"/>
      <c r="OAQ130" s="178"/>
      <c r="OAR130" s="178"/>
      <c r="OAS130" s="178"/>
      <c r="OAT130" s="178"/>
      <c r="OAU130" s="178"/>
      <c r="OAV130" s="178"/>
      <c r="OAW130" s="178"/>
      <c r="OAX130" s="178"/>
      <c r="OAY130" s="178"/>
      <c r="OAZ130" s="178"/>
      <c r="OBA130" s="178"/>
      <c r="OBB130" s="178"/>
      <c r="OBC130" s="178"/>
      <c r="OBD130" s="178"/>
      <c r="OBE130" s="178"/>
      <c r="OBF130" s="178"/>
      <c r="OBG130" s="178"/>
      <c r="OBH130" s="178"/>
      <c r="OBI130" s="178"/>
      <c r="OBJ130" s="178"/>
      <c r="OBK130" s="178"/>
      <c r="OBL130" s="178"/>
      <c r="OBM130" s="178"/>
      <c r="OBN130" s="178"/>
      <c r="OBO130" s="178"/>
      <c r="OBP130" s="178"/>
      <c r="OBQ130" s="178"/>
      <c r="OBR130" s="178"/>
      <c r="OBS130" s="178"/>
      <c r="OBT130" s="178"/>
      <c r="OBU130" s="178"/>
      <c r="OBV130" s="178"/>
      <c r="OBW130" s="178"/>
      <c r="OBX130" s="178"/>
      <c r="OBY130" s="178"/>
      <c r="OBZ130" s="178"/>
      <c r="OCA130" s="178"/>
      <c r="OCB130" s="178"/>
      <c r="OCC130" s="178"/>
      <c r="OCD130" s="178"/>
      <c r="OCE130" s="178"/>
      <c r="OCF130" s="178"/>
      <c r="OCG130" s="178"/>
      <c r="OCH130" s="178"/>
      <c r="OCI130" s="178"/>
      <c r="OCJ130" s="178"/>
      <c r="OCK130" s="178"/>
      <c r="OCL130" s="178"/>
      <c r="OCM130" s="178"/>
      <c r="OCN130" s="178"/>
      <c r="OCO130" s="178"/>
      <c r="OCP130" s="178"/>
      <c r="OCQ130" s="178"/>
      <c r="OCR130" s="178"/>
      <c r="OCS130" s="178"/>
      <c r="OCT130" s="178"/>
      <c r="OCU130" s="178"/>
      <c r="OCV130" s="178"/>
      <c r="OCW130" s="178"/>
      <c r="OCX130" s="178"/>
      <c r="OCY130" s="178"/>
      <c r="OCZ130" s="178"/>
      <c r="ODA130" s="178"/>
      <c r="ODB130" s="178"/>
      <c r="ODC130" s="178"/>
      <c r="ODD130" s="178"/>
      <c r="ODE130" s="178"/>
      <c r="ODF130" s="178"/>
      <c r="ODG130" s="178"/>
      <c r="ODH130" s="178"/>
      <c r="ODI130" s="178"/>
      <c r="ODJ130" s="178"/>
      <c r="ODK130" s="178"/>
      <c r="ODL130" s="178"/>
      <c r="ODM130" s="178"/>
      <c r="ODN130" s="178"/>
      <c r="ODO130" s="178"/>
      <c r="ODP130" s="178"/>
      <c r="ODQ130" s="178"/>
      <c r="ODR130" s="178"/>
      <c r="ODS130" s="178"/>
      <c r="ODT130" s="178"/>
      <c r="ODU130" s="178"/>
      <c r="ODV130" s="178"/>
      <c r="ODW130" s="178"/>
      <c r="ODX130" s="178"/>
      <c r="ODY130" s="178"/>
      <c r="ODZ130" s="178"/>
      <c r="OEA130" s="178"/>
      <c r="OEB130" s="178"/>
      <c r="OEC130" s="178"/>
      <c r="OED130" s="178"/>
      <c r="OEE130" s="178"/>
      <c r="OEF130" s="178"/>
      <c r="OEG130" s="178"/>
      <c r="OEH130" s="178"/>
      <c r="OEI130" s="178"/>
      <c r="OEJ130" s="178"/>
      <c r="OEK130" s="178"/>
      <c r="OEL130" s="178"/>
      <c r="OEM130" s="178"/>
      <c r="OEN130" s="178"/>
      <c r="OEO130" s="178"/>
      <c r="OEP130" s="178"/>
      <c r="OEQ130" s="178"/>
      <c r="OER130" s="178"/>
      <c r="OES130" s="178"/>
      <c r="OET130" s="178"/>
      <c r="OEU130" s="178"/>
      <c r="OEV130" s="178"/>
      <c r="OEW130" s="178"/>
      <c r="OEX130" s="178"/>
      <c r="OEY130" s="178"/>
      <c r="OEZ130" s="178"/>
      <c r="OFA130" s="178"/>
      <c r="OFB130" s="178"/>
      <c r="OFC130" s="178"/>
      <c r="OFD130" s="178"/>
      <c r="OFE130" s="178"/>
      <c r="OFF130" s="178"/>
      <c r="OFG130" s="178"/>
      <c r="OFH130" s="178"/>
      <c r="OFI130" s="178"/>
      <c r="OFJ130" s="178"/>
      <c r="OFK130" s="178"/>
      <c r="OFL130" s="178"/>
      <c r="OFM130" s="178"/>
      <c r="OFN130" s="178"/>
      <c r="OFO130" s="178"/>
      <c r="OFP130" s="178"/>
      <c r="OFQ130" s="178"/>
      <c r="OFR130" s="178"/>
      <c r="OFS130" s="178"/>
      <c r="OFT130" s="178"/>
      <c r="OFU130" s="178"/>
      <c r="OFV130" s="178"/>
      <c r="OFW130" s="178"/>
      <c r="OFX130" s="178"/>
      <c r="OFY130" s="178"/>
      <c r="OFZ130" s="178"/>
      <c r="OGA130" s="178"/>
      <c r="OGB130" s="178"/>
      <c r="OGC130" s="178"/>
      <c r="OGD130" s="178"/>
      <c r="OGE130" s="178"/>
      <c r="OGF130" s="178"/>
      <c r="OGG130" s="178"/>
      <c r="OGH130" s="178"/>
      <c r="OGI130" s="178"/>
      <c r="OGJ130" s="178"/>
      <c r="OGK130" s="178"/>
      <c r="OGL130" s="178"/>
      <c r="OGM130" s="178"/>
      <c r="OGN130" s="178"/>
      <c r="OGO130" s="178"/>
      <c r="OGP130" s="178"/>
      <c r="OGQ130" s="178"/>
      <c r="OGR130" s="178"/>
      <c r="OGS130" s="178"/>
      <c r="OGT130" s="178"/>
      <c r="OGU130" s="178"/>
      <c r="OGV130" s="178"/>
      <c r="OGW130" s="178"/>
      <c r="OGX130" s="178"/>
      <c r="OGY130" s="178"/>
      <c r="OGZ130" s="178"/>
      <c r="OHA130" s="178"/>
      <c r="OHB130" s="178"/>
      <c r="OHC130" s="178"/>
      <c r="OHD130" s="178"/>
      <c r="OHE130" s="178"/>
      <c r="OHF130" s="178"/>
      <c r="OHG130" s="178"/>
      <c r="OHH130" s="178"/>
      <c r="OHI130" s="178"/>
      <c r="OHJ130" s="178"/>
      <c r="OHK130" s="178"/>
      <c r="OHL130" s="178"/>
      <c r="OHM130" s="178"/>
      <c r="OHN130" s="178"/>
      <c r="OHO130" s="178"/>
      <c r="OHP130" s="178"/>
      <c r="OHQ130" s="178"/>
      <c r="OHR130" s="178"/>
      <c r="OHS130" s="178"/>
      <c r="OHT130" s="178"/>
      <c r="OHU130" s="178"/>
      <c r="OHV130" s="178"/>
      <c r="OHW130" s="178"/>
      <c r="OHX130" s="178"/>
      <c r="OHY130" s="178"/>
      <c r="OHZ130" s="178"/>
      <c r="OIA130" s="178"/>
      <c r="OIB130" s="178"/>
      <c r="OIC130" s="178"/>
      <c r="OID130" s="178"/>
      <c r="OIE130" s="178"/>
      <c r="OIF130" s="178"/>
      <c r="OIG130" s="178"/>
      <c r="OIH130" s="178"/>
      <c r="OII130" s="178"/>
      <c r="OIJ130" s="178"/>
      <c r="OIK130" s="178"/>
      <c r="OIL130" s="178"/>
      <c r="OIM130" s="178"/>
      <c r="OIN130" s="178"/>
      <c r="OIO130" s="178"/>
      <c r="OIP130" s="178"/>
      <c r="OIQ130" s="178"/>
      <c r="OIR130" s="178"/>
      <c r="OIS130" s="178"/>
      <c r="OIT130" s="178"/>
      <c r="OIU130" s="178"/>
      <c r="OIV130" s="178"/>
      <c r="OIW130" s="178"/>
      <c r="OIX130" s="178"/>
      <c r="OIY130" s="178"/>
      <c r="OIZ130" s="178"/>
      <c r="OJA130" s="178"/>
      <c r="OJB130" s="178"/>
      <c r="OJC130" s="178"/>
      <c r="OJD130" s="178"/>
      <c r="OJE130" s="178"/>
      <c r="OJF130" s="178"/>
      <c r="OJG130" s="178"/>
      <c r="OJH130" s="178"/>
      <c r="OJI130" s="178"/>
      <c r="OJJ130" s="178"/>
      <c r="OJK130" s="178"/>
      <c r="OJL130" s="178"/>
      <c r="OJM130" s="178"/>
      <c r="OJN130" s="178"/>
      <c r="OJO130" s="178"/>
      <c r="OJP130" s="178"/>
      <c r="OJQ130" s="178"/>
      <c r="OJR130" s="178"/>
      <c r="OJS130" s="178"/>
      <c r="OJT130" s="178"/>
      <c r="OJU130" s="178"/>
      <c r="OJV130" s="178"/>
      <c r="OJW130" s="178"/>
      <c r="OJX130" s="178"/>
      <c r="OJY130" s="178"/>
      <c r="OJZ130" s="178"/>
      <c r="OKA130" s="178"/>
      <c r="OKB130" s="178"/>
      <c r="OKC130" s="178"/>
      <c r="OKD130" s="178"/>
      <c r="OKE130" s="178"/>
      <c r="OKF130" s="178"/>
      <c r="OKG130" s="178"/>
      <c r="OKH130" s="178"/>
      <c r="OKI130" s="178"/>
      <c r="OKJ130" s="178"/>
      <c r="OKK130" s="178"/>
      <c r="OKL130" s="178"/>
      <c r="OKM130" s="178"/>
      <c r="OKN130" s="178"/>
      <c r="OKO130" s="178"/>
      <c r="OKP130" s="178"/>
      <c r="OKQ130" s="178"/>
      <c r="OKR130" s="178"/>
      <c r="OKS130" s="178"/>
      <c r="OKT130" s="178"/>
      <c r="OKU130" s="178"/>
      <c r="OKV130" s="178"/>
      <c r="OKW130" s="178"/>
      <c r="OKX130" s="178"/>
      <c r="OKY130" s="178"/>
      <c r="OKZ130" s="178"/>
      <c r="OLA130" s="178"/>
      <c r="OLB130" s="178"/>
      <c r="OLC130" s="178"/>
      <c r="OLD130" s="178"/>
      <c r="OLE130" s="178"/>
      <c r="OLF130" s="178"/>
      <c r="OLG130" s="178"/>
      <c r="OLH130" s="178"/>
      <c r="OLI130" s="178"/>
      <c r="OLJ130" s="178"/>
      <c r="OLK130" s="178"/>
      <c r="OLL130" s="178"/>
      <c r="OLM130" s="178"/>
      <c r="OLN130" s="178"/>
      <c r="OLO130" s="178"/>
      <c r="OLP130" s="178"/>
      <c r="OLQ130" s="178"/>
      <c r="OLR130" s="178"/>
      <c r="OLS130" s="178"/>
      <c r="OLT130" s="178"/>
      <c r="OLU130" s="178"/>
      <c r="OLV130" s="178"/>
      <c r="OLW130" s="178"/>
      <c r="OLX130" s="178"/>
      <c r="OLY130" s="178"/>
      <c r="OLZ130" s="178"/>
      <c r="OMA130" s="178"/>
      <c r="OMB130" s="178"/>
      <c r="OMC130" s="178"/>
      <c r="OMD130" s="178"/>
      <c r="OME130" s="178"/>
      <c r="OMF130" s="178"/>
      <c r="OMG130" s="178"/>
      <c r="OMH130" s="178"/>
      <c r="OMI130" s="178"/>
      <c r="OMJ130" s="178"/>
      <c r="OMK130" s="178"/>
      <c r="OML130" s="178"/>
      <c r="OMM130" s="178"/>
      <c r="OMN130" s="178"/>
      <c r="OMO130" s="178"/>
      <c r="OMP130" s="178"/>
      <c r="OMQ130" s="178"/>
      <c r="OMR130" s="178"/>
      <c r="OMS130" s="178"/>
      <c r="OMT130" s="178"/>
      <c r="OMU130" s="178"/>
      <c r="OMV130" s="178"/>
      <c r="OMW130" s="178"/>
      <c r="OMX130" s="178"/>
      <c r="OMY130" s="178"/>
      <c r="OMZ130" s="178"/>
      <c r="ONA130" s="178"/>
      <c r="ONB130" s="178"/>
      <c r="ONC130" s="178"/>
      <c r="OND130" s="178"/>
      <c r="ONE130" s="178"/>
      <c r="ONF130" s="178"/>
      <c r="ONG130" s="178"/>
      <c r="ONH130" s="178"/>
      <c r="ONI130" s="178"/>
      <c r="ONJ130" s="178"/>
      <c r="ONK130" s="178"/>
      <c r="ONL130" s="178"/>
      <c r="ONM130" s="178"/>
      <c r="ONN130" s="178"/>
      <c r="ONO130" s="178"/>
      <c r="ONP130" s="178"/>
      <c r="ONQ130" s="178"/>
      <c r="ONR130" s="178"/>
      <c r="ONS130" s="178"/>
      <c r="ONT130" s="178"/>
      <c r="ONU130" s="178"/>
      <c r="ONV130" s="178"/>
      <c r="ONW130" s="178"/>
      <c r="ONX130" s="178"/>
      <c r="ONY130" s="178"/>
      <c r="ONZ130" s="178"/>
      <c r="OOA130" s="178"/>
      <c r="OOB130" s="178"/>
      <c r="OOC130" s="178"/>
      <c r="OOD130" s="178"/>
      <c r="OOE130" s="178"/>
      <c r="OOF130" s="178"/>
      <c r="OOG130" s="178"/>
      <c r="OOH130" s="178"/>
      <c r="OOI130" s="178"/>
      <c r="OOJ130" s="178"/>
      <c r="OOK130" s="178"/>
      <c r="OOL130" s="178"/>
      <c r="OOM130" s="178"/>
      <c r="OON130" s="178"/>
      <c r="OOO130" s="178"/>
      <c r="OOP130" s="178"/>
      <c r="OOQ130" s="178"/>
      <c r="OOR130" s="178"/>
      <c r="OOS130" s="178"/>
      <c r="OOT130" s="178"/>
      <c r="OOU130" s="178"/>
      <c r="OOV130" s="178"/>
      <c r="OOW130" s="178"/>
      <c r="OOX130" s="178"/>
      <c r="OOY130" s="178"/>
      <c r="OOZ130" s="178"/>
      <c r="OPA130" s="178"/>
      <c r="OPB130" s="178"/>
      <c r="OPC130" s="178"/>
      <c r="OPD130" s="178"/>
      <c r="OPE130" s="178"/>
      <c r="OPF130" s="178"/>
      <c r="OPG130" s="178"/>
      <c r="OPH130" s="178"/>
      <c r="OPI130" s="178"/>
      <c r="OPJ130" s="178"/>
      <c r="OPK130" s="178"/>
      <c r="OPL130" s="178"/>
      <c r="OPM130" s="178"/>
      <c r="OPN130" s="178"/>
      <c r="OPO130" s="178"/>
      <c r="OPP130" s="178"/>
      <c r="OPQ130" s="178"/>
      <c r="OPR130" s="178"/>
      <c r="OPS130" s="178"/>
      <c r="OPT130" s="178"/>
      <c r="OPU130" s="178"/>
      <c r="OPV130" s="178"/>
      <c r="OPW130" s="178"/>
      <c r="OPX130" s="178"/>
      <c r="OPY130" s="178"/>
      <c r="OPZ130" s="178"/>
      <c r="OQA130" s="178"/>
      <c r="OQB130" s="178"/>
      <c r="OQC130" s="178"/>
      <c r="OQD130" s="178"/>
      <c r="OQE130" s="178"/>
      <c r="OQF130" s="178"/>
      <c r="OQG130" s="178"/>
      <c r="OQH130" s="178"/>
      <c r="OQI130" s="178"/>
      <c r="OQJ130" s="178"/>
      <c r="OQK130" s="178"/>
      <c r="OQL130" s="178"/>
      <c r="OQM130" s="178"/>
      <c r="OQN130" s="178"/>
      <c r="OQO130" s="178"/>
      <c r="OQP130" s="178"/>
      <c r="OQQ130" s="178"/>
      <c r="OQR130" s="178"/>
      <c r="OQS130" s="178"/>
      <c r="OQT130" s="178"/>
      <c r="OQU130" s="178"/>
      <c r="OQV130" s="178"/>
      <c r="OQW130" s="178"/>
      <c r="OQX130" s="178"/>
      <c r="OQY130" s="178"/>
      <c r="OQZ130" s="178"/>
      <c r="ORA130" s="178"/>
      <c r="ORB130" s="178"/>
      <c r="ORC130" s="178"/>
      <c r="ORD130" s="178"/>
      <c r="ORE130" s="178"/>
      <c r="ORF130" s="178"/>
      <c r="ORG130" s="178"/>
      <c r="ORH130" s="178"/>
      <c r="ORI130" s="178"/>
      <c r="ORJ130" s="178"/>
      <c r="ORK130" s="178"/>
      <c r="ORL130" s="178"/>
      <c r="ORM130" s="178"/>
      <c r="ORN130" s="178"/>
      <c r="ORO130" s="178"/>
      <c r="ORP130" s="178"/>
      <c r="ORQ130" s="178"/>
      <c r="ORR130" s="178"/>
      <c r="ORS130" s="178"/>
      <c r="ORT130" s="178"/>
      <c r="ORU130" s="178"/>
      <c r="ORV130" s="178"/>
      <c r="ORW130" s="178"/>
      <c r="ORX130" s="178"/>
      <c r="ORY130" s="178"/>
      <c r="ORZ130" s="178"/>
      <c r="OSA130" s="178"/>
      <c r="OSB130" s="178"/>
      <c r="OSC130" s="178"/>
      <c r="OSD130" s="178"/>
      <c r="OSE130" s="178"/>
      <c r="OSF130" s="178"/>
      <c r="OSG130" s="178"/>
      <c r="OSH130" s="178"/>
      <c r="OSI130" s="178"/>
      <c r="OSJ130" s="178"/>
      <c r="OSK130" s="178"/>
      <c r="OSL130" s="178"/>
      <c r="OSM130" s="178"/>
      <c r="OSN130" s="178"/>
      <c r="OSO130" s="178"/>
      <c r="OSP130" s="178"/>
      <c r="OSQ130" s="178"/>
      <c r="OSR130" s="178"/>
      <c r="OSS130" s="178"/>
      <c r="OST130" s="178"/>
      <c r="OSU130" s="178"/>
      <c r="OSV130" s="178"/>
      <c r="OSW130" s="178"/>
      <c r="OSX130" s="178"/>
      <c r="OSY130" s="178"/>
      <c r="OSZ130" s="178"/>
      <c r="OTA130" s="178"/>
      <c r="OTB130" s="178"/>
      <c r="OTC130" s="178"/>
      <c r="OTD130" s="178"/>
      <c r="OTE130" s="178"/>
      <c r="OTF130" s="178"/>
      <c r="OTG130" s="178"/>
      <c r="OTH130" s="178"/>
      <c r="OTI130" s="178"/>
      <c r="OTJ130" s="178"/>
      <c r="OTK130" s="178"/>
      <c r="OTL130" s="178"/>
      <c r="OTM130" s="178"/>
      <c r="OTN130" s="178"/>
      <c r="OTO130" s="178"/>
      <c r="OTP130" s="178"/>
      <c r="OTQ130" s="178"/>
      <c r="OTR130" s="178"/>
      <c r="OTS130" s="178"/>
      <c r="OTT130" s="178"/>
      <c r="OTU130" s="178"/>
      <c r="OTV130" s="178"/>
      <c r="OTW130" s="178"/>
      <c r="OTX130" s="178"/>
      <c r="OTY130" s="178"/>
      <c r="OTZ130" s="178"/>
      <c r="OUA130" s="178"/>
      <c r="OUB130" s="178"/>
      <c r="OUC130" s="178"/>
      <c r="OUD130" s="178"/>
      <c r="OUE130" s="178"/>
      <c r="OUF130" s="178"/>
      <c r="OUG130" s="178"/>
      <c r="OUH130" s="178"/>
      <c r="OUI130" s="178"/>
      <c r="OUJ130" s="178"/>
      <c r="OUK130" s="178"/>
      <c r="OUL130" s="178"/>
      <c r="OUM130" s="178"/>
      <c r="OUN130" s="178"/>
      <c r="OUO130" s="178"/>
      <c r="OUP130" s="178"/>
      <c r="OUQ130" s="178"/>
      <c r="OUR130" s="178"/>
      <c r="OUS130" s="178"/>
      <c r="OUT130" s="178"/>
      <c r="OUU130" s="178"/>
      <c r="OUV130" s="178"/>
      <c r="OUW130" s="178"/>
      <c r="OUX130" s="178"/>
      <c r="OUY130" s="178"/>
      <c r="OUZ130" s="178"/>
      <c r="OVA130" s="178"/>
      <c r="OVB130" s="178"/>
      <c r="OVC130" s="178"/>
      <c r="OVD130" s="178"/>
      <c r="OVE130" s="178"/>
      <c r="OVF130" s="178"/>
      <c r="OVG130" s="178"/>
      <c r="OVH130" s="178"/>
      <c r="OVI130" s="178"/>
      <c r="OVJ130" s="178"/>
      <c r="OVK130" s="178"/>
      <c r="OVL130" s="178"/>
      <c r="OVM130" s="178"/>
      <c r="OVN130" s="178"/>
      <c r="OVO130" s="178"/>
      <c r="OVP130" s="178"/>
      <c r="OVQ130" s="178"/>
      <c r="OVR130" s="178"/>
      <c r="OVS130" s="178"/>
      <c r="OVT130" s="178"/>
      <c r="OVU130" s="178"/>
      <c r="OVV130" s="178"/>
      <c r="OVW130" s="178"/>
      <c r="OVX130" s="178"/>
      <c r="OVY130" s="178"/>
      <c r="OVZ130" s="178"/>
      <c r="OWA130" s="178"/>
      <c r="OWB130" s="178"/>
      <c r="OWC130" s="178"/>
      <c r="OWD130" s="178"/>
      <c r="OWE130" s="178"/>
      <c r="OWF130" s="178"/>
      <c r="OWG130" s="178"/>
      <c r="OWH130" s="178"/>
      <c r="OWI130" s="178"/>
      <c r="OWJ130" s="178"/>
      <c r="OWK130" s="178"/>
      <c r="OWL130" s="178"/>
      <c r="OWM130" s="178"/>
      <c r="OWN130" s="178"/>
      <c r="OWO130" s="178"/>
      <c r="OWP130" s="178"/>
      <c r="OWQ130" s="178"/>
      <c r="OWR130" s="178"/>
      <c r="OWS130" s="178"/>
      <c r="OWT130" s="178"/>
      <c r="OWU130" s="178"/>
      <c r="OWV130" s="178"/>
      <c r="OWW130" s="178"/>
      <c r="OWX130" s="178"/>
      <c r="OWY130" s="178"/>
      <c r="OWZ130" s="178"/>
      <c r="OXA130" s="178"/>
      <c r="OXB130" s="178"/>
      <c r="OXC130" s="178"/>
      <c r="OXD130" s="178"/>
      <c r="OXE130" s="178"/>
      <c r="OXF130" s="178"/>
      <c r="OXG130" s="178"/>
      <c r="OXH130" s="178"/>
      <c r="OXI130" s="178"/>
      <c r="OXJ130" s="178"/>
      <c r="OXK130" s="178"/>
      <c r="OXL130" s="178"/>
      <c r="OXM130" s="178"/>
      <c r="OXN130" s="178"/>
      <c r="OXO130" s="178"/>
      <c r="OXP130" s="178"/>
      <c r="OXQ130" s="178"/>
      <c r="OXR130" s="178"/>
      <c r="OXS130" s="178"/>
      <c r="OXT130" s="178"/>
      <c r="OXU130" s="178"/>
      <c r="OXV130" s="178"/>
      <c r="OXW130" s="178"/>
      <c r="OXX130" s="178"/>
      <c r="OXY130" s="178"/>
      <c r="OXZ130" s="178"/>
      <c r="OYA130" s="178"/>
      <c r="OYB130" s="178"/>
      <c r="OYC130" s="178"/>
      <c r="OYD130" s="178"/>
      <c r="OYE130" s="178"/>
      <c r="OYF130" s="178"/>
      <c r="OYG130" s="178"/>
      <c r="OYH130" s="178"/>
      <c r="OYI130" s="178"/>
      <c r="OYJ130" s="178"/>
      <c r="OYK130" s="178"/>
      <c r="OYL130" s="178"/>
      <c r="OYM130" s="178"/>
      <c r="OYN130" s="178"/>
      <c r="OYO130" s="178"/>
      <c r="OYP130" s="178"/>
      <c r="OYQ130" s="178"/>
      <c r="OYR130" s="178"/>
      <c r="OYS130" s="178"/>
      <c r="OYT130" s="178"/>
      <c r="OYU130" s="178"/>
      <c r="OYV130" s="178"/>
      <c r="OYW130" s="178"/>
      <c r="OYX130" s="178"/>
      <c r="OYY130" s="178"/>
      <c r="OYZ130" s="178"/>
      <c r="OZA130" s="178"/>
      <c r="OZB130" s="178"/>
      <c r="OZC130" s="178"/>
      <c r="OZD130" s="178"/>
      <c r="OZE130" s="178"/>
      <c r="OZF130" s="178"/>
      <c r="OZG130" s="178"/>
      <c r="OZH130" s="178"/>
      <c r="OZI130" s="178"/>
      <c r="OZJ130" s="178"/>
      <c r="OZK130" s="178"/>
      <c r="OZL130" s="178"/>
      <c r="OZM130" s="178"/>
      <c r="OZN130" s="178"/>
      <c r="OZO130" s="178"/>
      <c r="OZP130" s="178"/>
      <c r="OZQ130" s="178"/>
      <c r="OZR130" s="178"/>
      <c r="OZS130" s="178"/>
      <c r="OZT130" s="178"/>
      <c r="OZU130" s="178"/>
      <c r="OZV130" s="178"/>
      <c r="OZW130" s="178"/>
      <c r="OZX130" s="178"/>
      <c r="OZY130" s="178"/>
      <c r="OZZ130" s="178"/>
      <c r="PAA130" s="178"/>
      <c r="PAB130" s="178"/>
      <c r="PAC130" s="178"/>
      <c r="PAD130" s="178"/>
      <c r="PAE130" s="178"/>
      <c r="PAF130" s="178"/>
      <c r="PAG130" s="178"/>
      <c r="PAH130" s="178"/>
      <c r="PAI130" s="178"/>
      <c r="PAJ130" s="178"/>
      <c r="PAK130" s="178"/>
      <c r="PAL130" s="178"/>
      <c r="PAM130" s="178"/>
      <c r="PAN130" s="178"/>
      <c r="PAO130" s="178"/>
      <c r="PAP130" s="178"/>
      <c r="PAQ130" s="178"/>
      <c r="PAR130" s="178"/>
      <c r="PAS130" s="178"/>
      <c r="PAT130" s="178"/>
      <c r="PAU130" s="178"/>
      <c r="PAV130" s="178"/>
      <c r="PAW130" s="178"/>
      <c r="PAX130" s="178"/>
      <c r="PAY130" s="178"/>
      <c r="PAZ130" s="178"/>
      <c r="PBA130" s="178"/>
      <c r="PBB130" s="178"/>
      <c r="PBC130" s="178"/>
      <c r="PBD130" s="178"/>
      <c r="PBE130" s="178"/>
      <c r="PBF130" s="178"/>
      <c r="PBG130" s="178"/>
      <c r="PBH130" s="178"/>
      <c r="PBI130" s="178"/>
      <c r="PBJ130" s="178"/>
      <c r="PBK130" s="178"/>
      <c r="PBL130" s="178"/>
      <c r="PBM130" s="178"/>
      <c r="PBN130" s="178"/>
      <c r="PBO130" s="178"/>
      <c r="PBP130" s="178"/>
      <c r="PBQ130" s="178"/>
      <c r="PBR130" s="178"/>
      <c r="PBS130" s="178"/>
      <c r="PBT130" s="178"/>
      <c r="PBU130" s="178"/>
      <c r="PBV130" s="178"/>
      <c r="PBW130" s="178"/>
      <c r="PBX130" s="178"/>
      <c r="PBY130" s="178"/>
      <c r="PBZ130" s="178"/>
      <c r="PCA130" s="178"/>
      <c r="PCB130" s="178"/>
      <c r="PCC130" s="178"/>
      <c r="PCD130" s="178"/>
      <c r="PCE130" s="178"/>
      <c r="PCF130" s="178"/>
      <c r="PCG130" s="178"/>
      <c r="PCH130" s="178"/>
      <c r="PCI130" s="178"/>
      <c r="PCJ130" s="178"/>
      <c r="PCK130" s="178"/>
      <c r="PCL130" s="178"/>
      <c r="PCM130" s="178"/>
      <c r="PCN130" s="178"/>
      <c r="PCO130" s="178"/>
      <c r="PCP130" s="178"/>
      <c r="PCQ130" s="178"/>
      <c r="PCR130" s="178"/>
      <c r="PCS130" s="178"/>
      <c r="PCT130" s="178"/>
      <c r="PCU130" s="178"/>
      <c r="PCV130" s="178"/>
      <c r="PCW130" s="178"/>
      <c r="PCX130" s="178"/>
      <c r="PCY130" s="178"/>
      <c r="PCZ130" s="178"/>
      <c r="PDA130" s="178"/>
      <c r="PDB130" s="178"/>
      <c r="PDC130" s="178"/>
      <c r="PDD130" s="178"/>
      <c r="PDE130" s="178"/>
      <c r="PDF130" s="178"/>
      <c r="PDG130" s="178"/>
      <c r="PDH130" s="178"/>
      <c r="PDI130" s="178"/>
      <c r="PDJ130" s="178"/>
      <c r="PDK130" s="178"/>
      <c r="PDL130" s="178"/>
      <c r="PDM130" s="178"/>
      <c r="PDN130" s="178"/>
      <c r="PDO130" s="178"/>
      <c r="PDP130" s="178"/>
      <c r="PDQ130" s="178"/>
      <c r="PDR130" s="178"/>
      <c r="PDS130" s="178"/>
      <c r="PDT130" s="178"/>
      <c r="PDU130" s="178"/>
      <c r="PDV130" s="178"/>
      <c r="PDW130" s="178"/>
      <c r="PDX130" s="178"/>
      <c r="PDY130" s="178"/>
      <c r="PDZ130" s="178"/>
      <c r="PEA130" s="178"/>
      <c r="PEB130" s="178"/>
      <c r="PEC130" s="178"/>
      <c r="PED130" s="178"/>
      <c r="PEE130" s="178"/>
      <c r="PEF130" s="178"/>
      <c r="PEG130" s="178"/>
      <c r="PEH130" s="178"/>
      <c r="PEI130" s="178"/>
      <c r="PEJ130" s="178"/>
      <c r="PEK130" s="178"/>
      <c r="PEL130" s="178"/>
      <c r="PEM130" s="178"/>
      <c r="PEN130" s="178"/>
      <c r="PEO130" s="178"/>
      <c r="PEP130" s="178"/>
      <c r="PEQ130" s="178"/>
      <c r="PER130" s="178"/>
      <c r="PES130" s="178"/>
      <c r="PET130" s="178"/>
      <c r="PEU130" s="178"/>
      <c r="PEV130" s="178"/>
      <c r="PEW130" s="178"/>
      <c r="PEX130" s="178"/>
      <c r="PEY130" s="178"/>
      <c r="PEZ130" s="178"/>
      <c r="PFA130" s="178"/>
      <c r="PFB130" s="178"/>
      <c r="PFC130" s="178"/>
      <c r="PFD130" s="178"/>
      <c r="PFE130" s="178"/>
      <c r="PFF130" s="178"/>
      <c r="PFG130" s="178"/>
      <c r="PFH130" s="178"/>
      <c r="PFI130" s="178"/>
      <c r="PFJ130" s="178"/>
      <c r="PFK130" s="178"/>
      <c r="PFL130" s="178"/>
      <c r="PFM130" s="178"/>
      <c r="PFN130" s="178"/>
      <c r="PFO130" s="178"/>
      <c r="PFP130" s="178"/>
      <c r="PFQ130" s="178"/>
      <c r="PFR130" s="178"/>
      <c r="PFS130" s="178"/>
      <c r="PFT130" s="178"/>
      <c r="PFU130" s="178"/>
      <c r="PFV130" s="178"/>
      <c r="PFW130" s="178"/>
      <c r="PFX130" s="178"/>
      <c r="PFY130" s="178"/>
      <c r="PFZ130" s="178"/>
      <c r="PGA130" s="178"/>
      <c r="PGB130" s="178"/>
      <c r="PGC130" s="178"/>
      <c r="PGD130" s="178"/>
      <c r="PGE130" s="178"/>
      <c r="PGF130" s="178"/>
      <c r="PGG130" s="178"/>
      <c r="PGH130" s="178"/>
      <c r="PGI130" s="178"/>
      <c r="PGJ130" s="178"/>
      <c r="PGK130" s="178"/>
      <c r="PGL130" s="178"/>
      <c r="PGM130" s="178"/>
      <c r="PGN130" s="178"/>
      <c r="PGO130" s="178"/>
      <c r="PGP130" s="178"/>
      <c r="PGQ130" s="178"/>
      <c r="PGR130" s="178"/>
      <c r="PGS130" s="178"/>
      <c r="PGT130" s="178"/>
      <c r="PGU130" s="178"/>
      <c r="PGV130" s="178"/>
      <c r="PGW130" s="178"/>
      <c r="PGX130" s="178"/>
      <c r="PGY130" s="178"/>
      <c r="PGZ130" s="178"/>
      <c r="PHA130" s="178"/>
      <c r="PHB130" s="178"/>
      <c r="PHC130" s="178"/>
      <c r="PHD130" s="178"/>
      <c r="PHE130" s="178"/>
      <c r="PHF130" s="178"/>
      <c r="PHG130" s="178"/>
      <c r="PHH130" s="178"/>
      <c r="PHI130" s="178"/>
      <c r="PHJ130" s="178"/>
      <c r="PHK130" s="178"/>
      <c r="PHL130" s="178"/>
      <c r="PHM130" s="178"/>
      <c r="PHN130" s="178"/>
      <c r="PHO130" s="178"/>
      <c r="PHP130" s="178"/>
      <c r="PHQ130" s="178"/>
      <c r="PHR130" s="178"/>
      <c r="PHS130" s="178"/>
      <c r="PHT130" s="178"/>
      <c r="PHU130" s="178"/>
      <c r="PHV130" s="178"/>
      <c r="PHW130" s="178"/>
      <c r="PHX130" s="178"/>
      <c r="PHY130" s="178"/>
      <c r="PHZ130" s="178"/>
      <c r="PIA130" s="178"/>
      <c r="PIB130" s="178"/>
      <c r="PIC130" s="178"/>
      <c r="PID130" s="178"/>
      <c r="PIE130" s="178"/>
      <c r="PIF130" s="178"/>
      <c r="PIG130" s="178"/>
      <c r="PIH130" s="178"/>
      <c r="PII130" s="178"/>
      <c r="PIJ130" s="178"/>
      <c r="PIK130" s="178"/>
      <c r="PIL130" s="178"/>
      <c r="PIM130" s="178"/>
      <c r="PIN130" s="178"/>
      <c r="PIO130" s="178"/>
      <c r="PIP130" s="178"/>
      <c r="PIQ130" s="178"/>
      <c r="PIR130" s="178"/>
      <c r="PIS130" s="178"/>
      <c r="PIT130" s="178"/>
      <c r="PIU130" s="178"/>
      <c r="PIV130" s="178"/>
      <c r="PIW130" s="178"/>
      <c r="PIX130" s="178"/>
      <c r="PIY130" s="178"/>
      <c r="PIZ130" s="178"/>
      <c r="PJA130" s="178"/>
      <c r="PJB130" s="178"/>
      <c r="PJC130" s="178"/>
      <c r="PJD130" s="178"/>
      <c r="PJE130" s="178"/>
      <c r="PJF130" s="178"/>
      <c r="PJG130" s="178"/>
      <c r="PJH130" s="178"/>
      <c r="PJI130" s="178"/>
      <c r="PJJ130" s="178"/>
      <c r="PJK130" s="178"/>
      <c r="PJL130" s="178"/>
      <c r="PJM130" s="178"/>
      <c r="PJN130" s="178"/>
      <c r="PJO130" s="178"/>
      <c r="PJP130" s="178"/>
      <c r="PJQ130" s="178"/>
      <c r="PJR130" s="178"/>
      <c r="PJS130" s="178"/>
      <c r="PJT130" s="178"/>
      <c r="PJU130" s="178"/>
      <c r="PJV130" s="178"/>
      <c r="PJW130" s="178"/>
      <c r="PJX130" s="178"/>
      <c r="PJY130" s="178"/>
      <c r="PJZ130" s="178"/>
      <c r="PKA130" s="178"/>
      <c r="PKB130" s="178"/>
      <c r="PKC130" s="178"/>
      <c r="PKD130" s="178"/>
      <c r="PKE130" s="178"/>
      <c r="PKF130" s="178"/>
      <c r="PKG130" s="178"/>
      <c r="PKH130" s="178"/>
      <c r="PKI130" s="178"/>
      <c r="PKJ130" s="178"/>
      <c r="PKK130" s="178"/>
      <c r="PKL130" s="178"/>
      <c r="PKM130" s="178"/>
      <c r="PKN130" s="178"/>
      <c r="PKO130" s="178"/>
      <c r="PKP130" s="178"/>
      <c r="PKQ130" s="178"/>
      <c r="PKR130" s="178"/>
      <c r="PKS130" s="178"/>
      <c r="PKT130" s="178"/>
      <c r="PKU130" s="178"/>
      <c r="PKV130" s="178"/>
      <c r="PKW130" s="178"/>
      <c r="PKX130" s="178"/>
      <c r="PKY130" s="178"/>
      <c r="PKZ130" s="178"/>
      <c r="PLA130" s="178"/>
      <c r="PLB130" s="178"/>
      <c r="PLC130" s="178"/>
      <c r="PLD130" s="178"/>
      <c r="PLE130" s="178"/>
      <c r="PLF130" s="178"/>
      <c r="PLG130" s="178"/>
      <c r="PLH130" s="178"/>
      <c r="PLI130" s="178"/>
      <c r="PLJ130" s="178"/>
      <c r="PLK130" s="178"/>
      <c r="PLL130" s="178"/>
      <c r="PLM130" s="178"/>
      <c r="PLN130" s="178"/>
      <c r="PLO130" s="178"/>
      <c r="PLP130" s="178"/>
      <c r="PLQ130" s="178"/>
      <c r="PLR130" s="178"/>
      <c r="PLS130" s="178"/>
      <c r="PLT130" s="178"/>
      <c r="PLU130" s="178"/>
      <c r="PLV130" s="178"/>
      <c r="PLW130" s="178"/>
      <c r="PLX130" s="178"/>
      <c r="PLY130" s="178"/>
      <c r="PLZ130" s="178"/>
      <c r="PMA130" s="178"/>
      <c r="PMB130" s="178"/>
      <c r="PMC130" s="178"/>
      <c r="PMD130" s="178"/>
      <c r="PME130" s="178"/>
      <c r="PMF130" s="178"/>
      <c r="PMG130" s="178"/>
      <c r="PMH130" s="178"/>
      <c r="PMI130" s="178"/>
      <c r="PMJ130" s="178"/>
      <c r="PMK130" s="178"/>
      <c r="PML130" s="178"/>
      <c r="PMM130" s="178"/>
      <c r="PMN130" s="178"/>
      <c r="PMO130" s="178"/>
      <c r="PMP130" s="178"/>
      <c r="PMQ130" s="178"/>
      <c r="PMR130" s="178"/>
      <c r="PMS130" s="178"/>
      <c r="PMT130" s="178"/>
      <c r="PMU130" s="178"/>
      <c r="PMV130" s="178"/>
      <c r="PMW130" s="178"/>
      <c r="PMX130" s="178"/>
      <c r="PMY130" s="178"/>
      <c r="PMZ130" s="178"/>
      <c r="PNA130" s="178"/>
      <c r="PNB130" s="178"/>
      <c r="PNC130" s="178"/>
      <c r="PND130" s="178"/>
      <c r="PNE130" s="178"/>
      <c r="PNF130" s="178"/>
      <c r="PNG130" s="178"/>
      <c r="PNH130" s="178"/>
      <c r="PNI130" s="178"/>
      <c r="PNJ130" s="178"/>
      <c r="PNK130" s="178"/>
      <c r="PNL130" s="178"/>
      <c r="PNM130" s="178"/>
      <c r="PNN130" s="178"/>
      <c r="PNO130" s="178"/>
      <c r="PNP130" s="178"/>
      <c r="PNQ130" s="178"/>
      <c r="PNR130" s="178"/>
      <c r="PNS130" s="178"/>
      <c r="PNT130" s="178"/>
      <c r="PNU130" s="178"/>
      <c r="PNV130" s="178"/>
      <c r="PNW130" s="178"/>
      <c r="PNX130" s="178"/>
      <c r="PNY130" s="178"/>
      <c r="PNZ130" s="178"/>
      <c r="POA130" s="178"/>
      <c r="POB130" s="178"/>
      <c r="POC130" s="178"/>
      <c r="POD130" s="178"/>
      <c r="POE130" s="178"/>
      <c r="POF130" s="178"/>
      <c r="POG130" s="178"/>
      <c r="POH130" s="178"/>
      <c r="POI130" s="178"/>
      <c r="POJ130" s="178"/>
      <c r="POK130" s="178"/>
      <c r="POL130" s="178"/>
      <c r="POM130" s="178"/>
      <c r="PON130" s="178"/>
      <c r="POO130" s="178"/>
      <c r="POP130" s="178"/>
      <c r="POQ130" s="178"/>
      <c r="POR130" s="178"/>
      <c r="POS130" s="178"/>
      <c r="POT130" s="178"/>
      <c r="POU130" s="178"/>
      <c r="POV130" s="178"/>
      <c r="POW130" s="178"/>
      <c r="POX130" s="178"/>
      <c r="POY130" s="178"/>
      <c r="POZ130" s="178"/>
      <c r="PPA130" s="178"/>
      <c r="PPB130" s="178"/>
      <c r="PPC130" s="178"/>
      <c r="PPD130" s="178"/>
      <c r="PPE130" s="178"/>
      <c r="PPF130" s="178"/>
      <c r="PPG130" s="178"/>
      <c r="PPH130" s="178"/>
      <c r="PPI130" s="178"/>
      <c r="PPJ130" s="178"/>
      <c r="PPK130" s="178"/>
      <c r="PPL130" s="178"/>
      <c r="PPM130" s="178"/>
      <c r="PPN130" s="178"/>
      <c r="PPO130" s="178"/>
      <c r="PPP130" s="178"/>
      <c r="PPQ130" s="178"/>
      <c r="PPR130" s="178"/>
      <c r="PPS130" s="178"/>
      <c r="PPT130" s="178"/>
      <c r="PPU130" s="178"/>
      <c r="PPV130" s="178"/>
      <c r="PPW130" s="178"/>
      <c r="PPX130" s="178"/>
      <c r="PPY130" s="178"/>
      <c r="PPZ130" s="178"/>
      <c r="PQA130" s="178"/>
      <c r="PQB130" s="178"/>
      <c r="PQC130" s="178"/>
      <c r="PQD130" s="178"/>
      <c r="PQE130" s="178"/>
      <c r="PQF130" s="178"/>
      <c r="PQG130" s="178"/>
      <c r="PQH130" s="178"/>
      <c r="PQI130" s="178"/>
      <c r="PQJ130" s="178"/>
      <c r="PQK130" s="178"/>
      <c r="PQL130" s="178"/>
      <c r="PQM130" s="178"/>
      <c r="PQN130" s="178"/>
      <c r="PQO130" s="178"/>
      <c r="PQP130" s="178"/>
      <c r="PQQ130" s="178"/>
      <c r="PQR130" s="178"/>
      <c r="PQS130" s="178"/>
      <c r="PQT130" s="178"/>
      <c r="PQU130" s="178"/>
      <c r="PQV130" s="178"/>
      <c r="PQW130" s="178"/>
      <c r="PQX130" s="178"/>
      <c r="PQY130" s="178"/>
      <c r="PQZ130" s="178"/>
      <c r="PRA130" s="178"/>
      <c r="PRB130" s="178"/>
      <c r="PRC130" s="178"/>
      <c r="PRD130" s="178"/>
      <c r="PRE130" s="178"/>
      <c r="PRF130" s="178"/>
      <c r="PRG130" s="178"/>
      <c r="PRH130" s="178"/>
      <c r="PRI130" s="178"/>
      <c r="PRJ130" s="178"/>
      <c r="PRK130" s="178"/>
      <c r="PRL130" s="178"/>
      <c r="PRM130" s="178"/>
      <c r="PRN130" s="178"/>
      <c r="PRO130" s="178"/>
      <c r="PRP130" s="178"/>
      <c r="PRQ130" s="178"/>
      <c r="PRR130" s="178"/>
      <c r="PRS130" s="178"/>
      <c r="PRT130" s="178"/>
      <c r="PRU130" s="178"/>
      <c r="PRV130" s="178"/>
      <c r="PRW130" s="178"/>
      <c r="PRX130" s="178"/>
      <c r="PRY130" s="178"/>
      <c r="PRZ130" s="178"/>
      <c r="PSA130" s="178"/>
      <c r="PSB130" s="178"/>
      <c r="PSC130" s="178"/>
      <c r="PSD130" s="178"/>
      <c r="PSE130" s="178"/>
      <c r="PSF130" s="178"/>
      <c r="PSG130" s="178"/>
      <c r="PSH130" s="178"/>
      <c r="PSI130" s="178"/>
      <c r="PSJ130" s="178"/>
      <c r="PSK130" s="178"/>
      <c r="PSL130" s="178"/>
      <c r="PSM130" s="178"/>
      <c r="PSN130" s="178"/>
      <c r="PSO130" s="178"/>
      <c r="PSP130" s="178"/>
      <c r="PSQ130" s="178"/>
      <c r="PSR130" s="178"/>
      <c r="PSS130" s="178"/>
      <c r="PST130" s="178"/>
      <c r="PSU130" s="178"/>
      <c r="PSV130" s="178"/>
      <c r="PSW130" s="178"/>
      <c r="PSX130" s="178"/>
      <c r="PSY130" s="178"/>
      <c r="PSZ130" s="178"/>
      <c r="PTA130" s="178"/>
      <c r="PTB130" s="178"/>
      <c r="PTC130" s="178"/>
      <c r="PTD130" s="178"/>
      <c r="PTE130" s="178"/>
      <c r="PTF130" s="178"/>
      <c r="PTG130" s="178"/>
      <c r="PTH130" s="178"/>
      <c r="PTI130" s="178"/>
      <c r="PTJ130" s="178"/>
      <c r="PTK130" s="178"/>
      <c r="PTL130" s="178"/>
      <c r="PTM130" s="178"/>
      <c r="PTN130" s="178"/>
      <c r="PTO130" s="178"/>
      <c r="PTP130" s="178"/>
      <c r="PTQ130" s="178"/>
      <c r="PTR130" s="178"/>
      <c r="PTS130" s="178"/>
      <c r="PTT130" s="178"/>
      <c r="PTU130" s="178"/>
      <c r="PTV130" s="178"/>
      <c r="PTW130" s="178"/>
      <c r="PTX130" s="178"/>
      <c r="PTY130" s="178"/>
      <c r="PTZ130" s="178"/>
      <c r="PUA130" s="178"/>
      <c r="PUB130" s="178"/>
      <c r="PUC130" s="178"/>
      <c r="PUD130" s="178"/>
      <c r="PUE130" s="178"/>
      <c r="PUF130" s="178"/>
      <c r="PUG130" s="178"/>
      <c r="PUH130" s="178"/>
      <c r="PUI130" s="178"/>
      <c r="PUJ130" s="178"/>
      <c r="PUK130" s="178"/>
      <c r="PUL130" s="178"/>
      <c r="PUM130" s="178"/>
      <c r="PUN130" s="178"/>
      <c r="PUO130" s="178"/>
      <c r="PUP130" s="178"/>
      <c r="PUQ130" s="178"/>
      <c r="PUR130" s="178"/>
      <c r="PUS130" s="178"/>
      <c r="PUT130" s="178"/>
      <c r="PUU130" s="178"/>
      <c r="PUV130" s="178"/>
      <c r="PUW130" s="178"/>
      <c r="PUX130" s="178"/>
      <c r="PUY130" s="178"/>
      <c r="PUZ130" s="178"/>
      <c r="PVA130" s="178"/>
      <c r="PVB130" s="178"/>
      <c r="PVC130" s="178"/>
      <c r="PVD130" s="178"/>
      <c r="PVE130" s="178"/>
      <c r="PVF130" s="178"/>
      <c r="PVG130" s="178"/>
      <c r="PVH130" s="178"/>
      <c r="PVI130" s="178"/>
      <c r="PVJ130" s="178"/>
      <c r="PVK130" s="178"/>
      <c r="PVL130" s="178"/>
      <c r="PVM130" s="178"/>
      <c r="PVN130" s="178"/>
      <c r="PVO130" s="178"/>
      <c r="PVP130" s="178"/>
      <c r="PVQ130" s="178"/>
      <c r="PVR130" s="178"/>
      <c r="PVS130" s="178"/>
      <c r="PVT130" s="178"/>
      <c r="PVU130" s="178"/>
      <c r="PVV130" s="178"/>
      <c r="PVW130" s="178"/>
      <c r="PVX130" s="178"/>
      <c r="PVY130" s="178"/>
      <c r="PVZ130" s="178"/>
      <c r="PWA130" s="178"/>
      <c r="PWB130" s="178"/>
      <c r="PWC130" s="178"/>
      <c r="PWD130" s="178"/>
      <c r="PWE130" s="178"/>
      <c r="PWF130" s="178"/>
      <c r="PWG130" s="178"/>
      <c r="PWH130" s="178"/>
      <c r="PWI130" s="178"/>
      <c r="PWJ130" s="178"/>
      <c r="PWK130" s="178"/>
      <c r="PWL130" s="178"/>
      <c r="PWM130" s="178"/>
      <c r="PWN130" s="178"/>
      <c r="PWO130" s="178"/>
      <c r="PWP130" s="178"/>
      <c r="PWQ130" s="178"/>
      <c r="PWR130" s="178"/>
      <c r="PWS130" s="178"/>
      <c r="PWT130" s="178"/>
      <c r="PWU130" s="178"/>
      <c r="PWV130" s="178"/>
      <c r="PWW130" s="178"/>
      <c r="PWX130" s="178"/>
      <c r="PWY130" s="178"/>
      <c r="PWZ130" s="178"/>
      <c r="PXA130" s="178"/>
      <c r="PXB130" s="178"/>
      <c r="PXC130" s="178"/>
      <c r="PXD130" s="178"/>
      <c r="PXE130" s="178"/>
      <c r="PXF130" s="178"/>
      <c r="PXG130" s="178"/>
      <c r="PXH130" s="178"/>
      <c r="PXI130" s="178"/>
      <c r="PXJ130" s="178"/>
      <c r="PXK130" s="178"/>
      <c r="PXL130" s="178"/>
      <c r="PXM130" s="178"/>
      <c r="PXN130" s="178"/>
      <c r="PXO130" s="178"/>
      <c r="PXP130" s="178"/>
      <c r="PXQ130" s="178"/>
      <c r="PXR130" s="178"/>
      <c r="PXS130" s="178"/>
      <c r="PXT130" s="178"/>
      <c r="PXU130" s="178"/>
      <c r="PXV130" s="178"/>
      <c r="PXW130" s="178"/>
      <c r="PXX130" s="178"/>
      <c r="PXY130" s="178"/>
      <c r="PXZ130" s="178"/>
      <c r="PYA130" s="178"/>
      <c r="PYB130" s="178"/>
      <c r="PYC130" s="178"/>
      <c r="PYD130" s="178"/>
      <c r="PYE130" s="178"/>
      <c r="PYF130" s="178"/>
      <c r="PYG130" s="178"/>
      <c r="PYH130" s="178"/>
      <c r="PYI130" s="178"/>
      <c r="PYJ130" s="178"/>
      <c r="PYK130" s="178"/>
      <c r="PYL130" s="178"/>
      <c r="PYM130" s="178"/>
      <c r="PYN130" s="178"/>
      <c r="PYO130" s="178"/>
      <c r="PYP130" s="178"/>
      <c r="PYQ130" s="178"/>
      <c r="PYR130" s="178"/>
      <c r="PYS130" s="178"/>
      <c r="PYT130" s="178"/>
      <c r="PYU130" s="178"/>
      <c r="PYV130" s="178"/>
      <c r="PYW130" s="178"/>
      <c r="PYX130" s="178"/>
      <c r="PYY130" s="178"/>
      <c r="PYZ130" s="178"/>
      <c r="PZA130" s="178"/>
      <c r="PZB130" s="178"/>
      <c r="PZC130" s="178"/>
      <c r="PZD130" s="178"/>
      <c r="PZE130" s="178"/>
      <c r="PZF130" s="178"/>
      <c r="PZG130" s="178"/>
      <c r="PZH130" s="178"/>
      <c r="PZI130" s="178"/>
      <c r="PZJ130" s="178"/>
      <c r="PZK130" s="178"/>
      <c r="PZL130" s="178"/>
      <c r="PZM130" s="178"/>
      <c r="PZN130" s="178"/>
      <c r="PZO130" s="178"/>
      <c r="PZP130" s="178"/>
      <c r="PZQ130" s="178"/>
      <c r="PZR130" s="178"/>
      <c r="PZS130" s="178"/>
      <c r="PZT130" s="178"/>
      <c r="PZU130" s="178"/>
      <c r="PZV130" s="178"/>
      <c r="PZW130" s="178"/>
      <c r="PZX130" s="178"/>
      <c r="PZY130" s="178"/>
      <c r="PZZ130" s="178"/>
      <c r="QAA130" s="178"/>
      <c r="QAB130" s="178"/>
      <c r="QAC130" s="178"/>
      <c r="QAD130" s="178"/>
      <c r="QAE130" s="178"/>
      <c r="QAF130" s="178"/>
      <c r="QAG130" s="178"/>
      <c r="QAH130" s="178"/>
      <c r="QAI130" s="178"/>
      <c r="QAJ130" s="178"/>
      <c r="QAK130" s="178"/>
      <c r="QAL130" s="178"/>
      <c r="QAM130" s="178"/>
      <c r="QAN130" s="178"/>
      <c r="QAO130" s="178"/>
      <c r="QAP130" s="178"/>
      <c r="QAQ130" s="178"/>
      <c r="QAR130" s="178"/>
      <c r="QAS130" s="178"/>
      <c r="QAT130" s="178"/>
      <c r="QAU130" s="178"/>
      <c r="QAV130" s="178"/>
      <c r="QAW130" s="178"/>
      <c r="QAX130" s="178"/>
      <c r="QAY130" s="178"/>
      <c r="QAZ130" s="178"/>
      <c r="QBA130" s="178"/>
      <c r="QBB130" s="178"/>
      <c r="QBC130" s="178"/>
      <c r="QBD130" s="178"/>
      <c r="QBE130" s="178"/>
      <c r="QBF130" s="178"/>
      <c r="QBG130" s="178"/>
      <c r="QBH130" s="178"/>
      <c r="QBI130" s="178"/>
      <c r="QBJ130" s="178"/>
      <c r="QBK130" s="178"/>
      <c r="QBL130" s="178"/>
      <c r="QBM130" s="178"/>
      <c r="QBN130" s="178"/>
      <c r="QBO130" s="178"/>
      <c r="QBP130" s="178"/>
      <c r="QBQ130" s="178"/>
      <c r="QBR130" s="178"/>
      <c r="QBS130" s="178"/>
      <c r="QBT130" s="178"/>
      <c r="QBU130" s="178"/>
      <c r="QBV130" s="178"/>
      <c r="QBW130" s="178"/>
      <c r="QBX130" s="178"/>
      <c r="QBY130" s="178"/>
      <c r="QBZ130" s="178"/>
      <c r="QCA130" s="178"/>
      <c r="QCB130" s="178"/>
      <c r="QCC130" s="178"/>
      <c r="QCD130" s="178"/>
      <c r="QCE130" s="178"/>
      <c r="QCF130" s="178"/>
      <c r="QCG130" s="178"/>
      <c r="QCH130" s="178"/>
      <c r="QCI130" s="178"/>
      <c r="QCJ130" s="178"/>
      <c r="QCK130" s="178"/>
      <c r="QCL130" s="178"/>
      <c r="QCM130" s="178"/>
      <c r="QCN130" s="178"/>
      <c r="QCO130" s="178"/>
      <c r="QCP130" s="178"/>
      <c r="QCQ130" s="178"/>
      <c r="QCR130" s="178"/>
      <c r="QCS130" s="178"/>
      <c r="QCT130" s="178"/>
      <c r="QCU130" s="178"/>
      <c r="QCV130" s="178"/>
      <c r="QCW130" s="178"/>
      <c r="QCX130" s="178"/>
      <c r="QCY130" s="178"/>
      <c r="QCZ130" s="178"/>
      <c r="QDA130" s="178"/>
      <c r="QDB130" s="178"/>
      <c r="QDC130" s="178"/>
      <c r="QDD130" s="178"/>
      <c r="QDE130" s="178"/>
      <c r="QDF130" s="178"/>
      <c r="QDG130" s="178"/>
      <c r="QDH130" s="178"/>
      <c r="QDI130" s="178"/>
      <c r="QDJ130" s="178"/>
      <c r="QDK130" s="178"/>
      <c r="QDL130" s="178"/>
      <c r="QDM130" s="178"/>
      <c r="QDN130" s="178"/>
      <c r="QDO130" s="178"/>
      <c r="QDP130" s="178"/>
      <c r="QDQ130" s="178"/>
      <c r="QDR130" s="178"/>
      <c r="QDS130" s="178"/>
      <c r="QDT130" s="178"/>
      <c r="QDU130" s="178"/>
      <c r="QDV130" s="178"/>
      <c r="QDW130" s="178"/>
      <c r="QDX130" s="178"/>
      <c r="QDY130" s="178"/>
      <c r="QDZ130" s="178"/>
      <c r="QEA130" s="178"/>
      <c r="QEB130" s="178"/>
      <c r="QEC130" s="178"/>
      <c r="QED130" s="178"/>
      <c r="QEE130" s="178"/>
      <c r="QEF130" s="178"/>
      <c r="QEG130" s="178"/>
      <c r="QEH130" s="178"/>
      <c r="QEI130" s="178"/>
      <c r="QEJ130" s="178"/>
      <c r="QEK130" s="178"/>
      <c r="QEL130" s="178"/>
      <c r="QEM130" s="178"/>
      <c r="QEN130" s="178"/>
      <c r="QEO130" s="178"/>
      <c r="QEP130" s="178"/>
      <c r="QEQ130" s="178"/>
      <c r="QER130" s="178"/>
      <c r="QES130" s="178"/>
      <c r="QET130" s="178"/>
      <c r="QEU130" s="178"/>
      <c r="QEV130" s="178"/>
      <c r="QEW130" s="178"/>
      <c r="QEX130" s="178"/>
      <c r="QEY130" s="178"/>
      <c r="QEZ130" s="178"/>
      <c r="QFA130" s="178"/>
      <c r="QFB130" s="178"/>
      <c r="QFC130" s="178"/>
      <c r="QFD130" s="178"/>
      <c r="QFE130" s="178"/>
      <c r="QFF130" s="178"/>
      <c r="QFG130" s="178"/>
      <c r="QFH130" s="178"/>
      <c r="QFI130" s="178"/>
      <c r="QFJ130" s="178"/>
      <c r="QFK130" s="178"/>
      <c r="QFL130" s="178"/>
      <c r="QFM130" s="178"/>
      <c r="QFN130" s="178"/>
      <c r="QFO130" s="178"/>
      <c r="QFP130" s="178"/>
      <c r="QFQ130" s="178"/>
      <c r="QFR130" s="178"/>
      <c r="QFS130" s="178"/>
      <c r="QFT130" s="178"/>
      <c r="QFU130" s="178"/>
      <c r="QFV130" s="178"/>
      <c r="QFW130" s="178"/>
      <c r="QFX130" s="178"/>
      <c r="QFY130" s="178"/>
      <c r="QFZ130" s="178"/>
      <c r="QGA130" s="178"/>
      <c r="QGB130" s="178"/>
      <c r="QGC130" s="178"/>
      <c r="QGD130" s="178"/>
      <c r="QGE130" s="178"/>
      <c r="QGF130" s="178"/>
      <c r="QGG130" s="178"/>
      <c r="QGH130" s="178"/>
      <c r="QGI130" s="178"/>
      <c r="QGJ130" s="178"/>
      <c r="QGK130" s="178"/>
      <c r="QGL130" s="178"/>
      <c r="QGM130" s="178"/>
      <c r="QGN130" s="178"/>
      <c r="QGO130" s="178"/>
      <c r="QGP130" s="178"/>
      <c r="QGQ130" s="178"/>
      <c r="QGR130" s="178"/>
      <c r="QGS130" s="178"/>
      <c r="QGT130" s="178"/>
      <c r="QGU130" s="178"/>
      <c r="QGV130" s="178"/>
      <c r="QGW130" s="178"/>
      <c r="QGX130" s="178"/>
      <c r="QGY130" s="178"/>
      <c r="QGZ130" s="178"/>
      <c r="QHA130" s="178"/>
      <c r="QHB130" s="178"/>
      <c r="QHC130" s="178"/>
      <c r="QHD130" s="178"/>
      <c r="QHE130" s="178"/>
      <c r="QHF130" s="178"/>
      <c r="QHG130" s="178"/>
      <c r="QHH130" s="178"/>
      <c r="QHI130" s="178"/>
      <c r="QHJ130" s="178"/>
      <c r="QHK130" s="178"/>
      <c r="QHL130" s="178"/>
      <c r="QHM130" s="178"/>
      <c r="QHN130" s="178"/>
      <c r="QHO130" s="178"/>
      <c r="QHP130" s="178"/>
      <c r="QHQ130" s="178"/>
      <c r="QHR130" s="178"/>
      <c r="QHS130" s="178"/>
      <c r="QHT130" s="178"/>
      <c r="QHU130" s="178"/>
      <c r="QHV130" s="178"/>
      <c r="QHW130" s="178"/>
      <c r="QHX130" s="178"/>
      <c r="QHY130" s="178"/>
      <c r="QHZ130" s="178"/>
      <c r="QIA130" s="178"/>
      <c r="QIB130" s="178"/>
      <c r="QIC130" s="178"/>
      <c r="QID130" s="178"/>
      <c r="QIE130" s="178"/>
      <c r="QIF130" s="178"/>
      <c r="QIG130" s="178"/>
      <c r="QIH130" s="178"/>
      <c r="QII130" s="178"/>
      <c r="QIJ130" s="178"/>
      <c r="QIK130" s="178"/>
      <c r="QIL130" s="178"/>
      <c r="QIM130" s="178"/>
      <c r="QIN130" s="178"/>
      <c r="QIO130" s="178"/>
      <c r="QIP130" s="178"/>
      <c r="QIQ130" s="178"/>
      <c r="QIR130" s="178"/>
      <c r="QIS130" s="178"/>
      <c r="QIT130" s="178"/>
      <c r="QIU130" s="178"/>
      <c r="QIV130" s="178"/>
      <c r="QIW130" s="178"/>
      <c r="QIX130" s="178"/>
      <c r="QIY130" s="178"/>
      <c r="QIZ130" s="178"/>
      <c r="QJA130" s="178"/>
      <c r="QJB130" s="178"/>
      <c r="QJC130" s="178"/>
      <c r="QJD130" s="178"/>
      <c r="QJE130" s="178"/>
      <c r="QJF130" s="178"/>
      <c r="QJG130" s="178"/>
      <c r="QJH130" s="178"/>
      <c r="QJI130" s="178"/>
      <c r="QJJ130" s="178"/>
      <c r="QJK130" s="178"/>
      <c r="QJL130" s="178"/>
      <c r="QJM130" s="178"/>
      <c r="QJN130" s="178"/>
      <c r="QJO130" s="178"/>
      <c r="QJP130" s="178"/>
      <c r="QJQ130" s="178"/>
      <c r="QJR130" s="178"/>
      <c r="QJS130" s="178"/>
      <c r="QJT130" s="178"/>
      <c r="QJU130" s="178"/>
      <c r="QJV130" s="178"/>
      <c r="QJW130" s="178"/>
      <c r="QJX130" s="178"/>
      <c r="QJY130" s="178"/>
      <c r="QJZ130" s="178"/>
      <c r="QKA130" s="178"/>
      <c r="QKB130" s="178"/>
      <c r="QKC130" s="178"/>
      <c r="QKD130" s="178"/>
      <c r="QKE130" s="178"/>
      <c r="QKF130" s="178"/>
      <c r="QKG130" s="178"/>
      <c r="QKH130" s="178"/>
      <c r="QKI130" s="178"/>
      <c r="QKJ130" s="178"/>
      <c r="QKK130" s="178"/>
      <c r="QKL130" s="178"/>
      <c r="QKM130" s="178"/>
      <c r="QKN130" s="178"/>
      <c r="QKO130" s="178"/>
      <c r="QKP130" s="178"/>
      <c r="QKQ130" s="178"/>
      <c r="QKR130" s="178"/>
      <c r="QKS130" s="178"/>
      <c r="QKT130" s="178"/>
      <c r="QKU130" s="178"/>
      <c r="QKV130" s="178"/>
      <c r="QKW130" s="178"/>
      <c r="QKX130" s="178"/>
      <c r="QKY130" s="178"/>
      <c r="QKZ130" s="178"/>
      <c r="QLA130" s="178"/>
      <c r="QLB130" s="178"/>
      <c r="QLC130" s="178"/>
      <c r="QLD130" s="178"/>
      <c r="QLE130" s="178"/>
      <c r="QLF130" s="178"/>
      <c r="QLG130" s="178"/>
      <c r="QLH130" s="178"/>
      <c r="QLI130" s="178"/>
      <c r="QLJ130" s="178"/>
      <c r="QLK130" s="178"/>
      <c r="QLL130" s="178"/>
      <c r="QLM130" s="178"/>
      <c r="QLN130" s="178"/>
      <c r="QLO130" s="178"/>
      <c r="QLP130" s="178"/>
      <c r="QLQ130" s="178"/>
      <c r="QLR130" s="178"/>
      <c r="QLS130" s="178"/>
      <c r="QLT130" s="178"/>
      <c r="QLU130" s="178"/>
      <c r="QLV130" s="178"/>
      <c r="QLW130" s="178"/>
      <c r="QLX130" s="178"/>
      <c r="QLY130" s="178"/>
      <c r="QLZ130" s="178"/>
      <c r="QMA130" s="178"/>
      <c r="QMB130" s="178"/>
      <c r="QMC130" s="178"/>
      <c r="QMD130" s="178"/>
      <c r="QME130" s="178"/>
      <c r="QMF130" s="178"/>
      <c r="QMG130" s="178"/>
      <c r="QMH130" s="178"/>
      <c r="QMI130" s="178"/>
      <c r="QMJ130" s="178"/>
      <c r="QMK130" s="178"/>
      <c r="QML130" s="178"/>
      <c r="QMM130" s="178"/>
      <c r="QMN130" s="178"/>
      <c r="QMO130" s="178"/>
      <c r="QMP130" s="178"/>
      <c r="QMQ130" s="178"/>
      <c r="QMR130" s="178"/>
      <c r="QMS130" s="178"/>
      <c r="QMT130" s="178"/>
      <c r="QMU130" s="178"/>
      <c r="QMV130" s="178"/>
      <c r="QMW130" s="178"/>
      <c r="QMX130" s="178"/>
      <c r="QMY130" s="178"/>
      <c r="QMZ130" s="178"/>
      <c r="QNA130" s="178"/>
      <c r="QNB130" s="178"/>
      <c r="QNC130" s="178"/>
      <c r="QND130" s="178"/>
      <c r="QNE130" s="178"/>
      <c r="QNF130" s="178"/>
      <c r="QNG130" s="178"/>
      <c r="QNH130" s="178"/>
      <c r="QNI130" s="178"/>
      <c r="QNJ130" s="178"/>
      <c r="QNK130" s="178"/>
      <c r="QNL130" s="178"/>
      <c r="QNM130" s="178"/>
      <c r="QNN130" s="178"/>
      <c r="QNO130" s="178"/>
      <c r="QNP130" s="178"/>
      <c r="QNQ130" s="178"/>
      <c r="QNR130" s="178"/>
      <c r="QNS130" s="178"/>
      <c r="QNT130" s="178"/>
      <c r="QNU130" s="178"/>
      <c r="QNV130" s="178"/>
      <c r="QNW130" s="178"/>
      <c r="QNX130" s="178"/>
      <c r="QNY130" s="178"/>
      <c r="QNZ130" s="178"/>
      <c r="QOA130" s="178"/>
      <c r="QOB130" s="178"/>
      <c r="QOC130" s="178"/>
      <c r="QOD130" s="178"/>
      <c r="QOE130" s="178"/>
      <c r="QOF130" s="178"/>
      <c r="QOG130" s="178"/>
      <c r="QOH130" s="178"/>
      <c r="QOI130" s="178"/>
      <c r="QOJ130" s="178"/>
      <c r="QOK130" s="178"/>
      <c r="QOL130" s="178"/>
      <c r="QOM130" s="178"/>
      <c r="QON130" s="178"/>
      <c r="QOO130" s="178"/>
      <c r="QOP130" s="178"/>
      <c r="QOQ130" s="178"/>
      <c r="QOR130" s="178"/>
      <c r="QOS130" s="178"/>
      <c r="QOT130" s="178"/>
      <c r="QOU130" s="178"/>
      <c r="QOV130" s="178"/>
      <c r="QOW130" s="178"/>
      <c r="QOX130" s="178"/>
      <c r="QOY130" s="178"/>
      <c r="QOZ130" s="178"/>
      <c r="QPA130" s="178"/>
      <c r="QPB130" s="178"/>
      <c r="QPC130" s="178"/>
      <c r="QPD130" s="178"/>
      <c r="QPE130" s="178"/>
      <c r="QPF130" s="178"/>
      <c r="QPG130" s="178"/>
      <c r="QPH130" s="178"/>
      <c r="QPI130" s="178"/>
      <c r="QPJ130" s="178"/>
      <c r="QPK130" s="178"/>
      <c r="QPL130" s="178"/>
      <c r="QPM130" s="178"/>
      <c r="QPN130" s="178"/>
      <c r="QPO130" s="178"/>
      <c r="QPP130" s="178"/>
      <c r="QPQ130" s="178"/>
      <c r="QPR130" s="178"/>
      <c r="QPS130" s="178"/>
      <c r="QPT130" s="178"/>
      <c r="QPU130" s="178"/>
      <c r="QPV130" s="178"/>
      <c r="QPW130" s="178"/>
      <c r="QPX130" s="178"/>
      <c r="QPY130" s="178"/>
      <c r="QPZ130" s="178"/>
      <c r="QQA130" s="178"/>
      <c r="QQB130" s="178"/>
      <c r="QQC130" s="178"/>
      <c r="QQD130" s="178"/>
      <c r="QQE130" s="178"/>
      <c r="QQF130" s="178"/>
      <c r="QQG130" s="178"/>
      <c r="QQH130" s="178"/>
      <c r="QQI130" s="178"/>
      <c r="QQJ130" s="178"/>
      <c r="QQK130" s="178"/>
      <c r="QQL130" s="178"/>
      <c r="QQM130" s="178"/>
      <c r="QQN130" s="178"/>
      <c r="QQO130" s="178"/>
      <c r="QQP130" s="178"/>
      <c r="QQQ130" s="178"/>
      <c r="QQR130" s="178"/>
      <c r="QQS130" s="178"/>
      <c r="QQT130" s="178"/>
      <c r="QQU130" s="178"/>
      <c r="QQV130" s="178"/>
      <c r="QQW130" s="178"/>
      <c r="QQX130" s="178"/>
      <c r="QQY130" s="178"/>
      <c r="QQZ130" s="178"/>
      <c r="QRA130" s="178"/>
      <c r="QRB130" s="178"/>
      <c r="QRC130" s="178"/>
      <c r="QRD130" s="178"/>
      <c r="QRE130" s="178"/>
      <c r="QRF130" s="178"/>
      <c r="QRG130" s="178"/>
      <c r="QRH130" s="178"/>
      <c r="QRI130" s="178"/>
      <c r="QRJ130" s="178"/>
      <c r="QRK130" s="178"/>
      <c r="QRL130" s="178"/>
      <c r="QRM130" s="178"/>
      <c r="QRN130" s="178"/>
      <c r="QRO130" s="178"/>
      <c r="QRP130" s="178"/>
      <c r="QRQ130" s="178"/>
      <c r="QRR130" s="178"/>
      <c r="QRS130" s="178"/>
      <c r="QRT130" s="178"/>
      <c r="QRU130" s="178"/>
      <c r="QRV130" s="178"/>
      <c r="QRW130" s="178"/>
      <c r="QRX130" s="178"/>
      <c r="QRY130" s="178"/>
      <c r="QRZ130" s="178"/>
      <c r="QSA130" s="178"/>
      <c r="QSB130" s="178"/>
      <c r="QSC130" s="178"/>
      <c r="QSD130" s="178"/>
      <c r="QSE130" s="178"/>
      <c r="QSF130" s="178"/>
      <c r="QSG130" s="178"/>
      <c r="QSH130" s="178"/>
      <c r="QSI130" s="178"/>
      <c r="QSJ130" s="178"/>
      <c r="QSK130" s="178"/>
      <c r="QSL130" s="178"/>
      <c r="QSM130" s="178"/>
      <c r="QSN130" s="178"/>
      <c r="QSO130" s="178"/>
      <c r="QSP130" s="178"/>
      <c r="QSQ130" s="178"/>
      <c r="QSR130" s="178"/>
      <c r="QSS130" s="178"/>
      <c r="QST130" s="178"/>
      <c r="QSU130" s="178"/>
      <c r="QSV130" s="178"/>
      <c r="QSW130" s="178"/>
      <c r="QSX130" s="178"/>
      <c r="QSY130" s="178"/>
      <c r="QSZ130" s="178"/>
      <c r="QTA130" s="178"/>
      <c r="QTB130" s="178"/>
      <c r="QTC130" s="178"/>
      <c r="QTD130" s="178"/>
      <c r="QTE130" s="178"/>
      <c r="QTF130" s="178"/>
      <c r="QTG130" s="178"/>
      <c r="QTH130" s="178"/>
      <c r="QTI130" s="178"/>
      <c r="QTJ130" s="178"/>
      <c r="QTK130" s="178"/>
      <c r="QTL130" s="178"/>
      <c r="QTM130" s="178"/>
      <c r="QTN130" s="178"/>
      <c r="QTO130" s="178"/>
      <c r="QTP130" s="178"/>
      <c r="QTQ130" s="178"/>
      <c r="QTR130" s="178"/>
      <c r="QTS130" s="178"/>
      <c r="QTT130" s="178"/>
      <c r="QTU130" s="178"/>
      <c r="QTV130" s="178"/>
      <c r="QTW130" s="178"/>
      <c r="QTX130" s="178"/>
      <c r="QTY130" s="178"/>
      <c r="QTZ130" s="178"/>
      <c r="QUA130" s="178"/>
      <c r="QUB130" s="178"/>
      <c r="QUC130" s="178"/>
      <c r="QUD130" s="178"/>
      <c r="QUE130" s="178"/>
      <c r="QUF130" s="178"/>
      <c r="QUG130" s="178"/>
      <c r="QUH130" s="178"/>
      <c r="QUI130" s="178"/>
      <c r="QUJ130" s="178"/>
      <c r="QUK130" s="178"/>
      <c r="QUL130" s="178"/>
      <c r="QUM130" s="178"/>
      <c r="QUN130" s="178"/>
      <c r="QUO130" s="178"/>
      <c r="QUP130" s="178"/>
      <c r="QUQ130" s="178"/>
      <c r="QUR130" s="178"/>
      <c r="QUS130" s="178"/>
      <c r="QUT130" s="178"/>
      <c r="QUU130" s="178"/>
      <c r="QUV130" s="178"/>
      <c r="QUW130" s="178"/>
      <c r="QUX130" s="178"/>
      <c r="QUY130" s="178"/>
      <c r="QUZ130" s="178"/>
      <c r="QVA130" s="178"/>
      <c r="QVB130" s="178"/>
      <c r="QVC130" s="178"/>
      <c r="QVD130" s="178"/>
      <c r="QVE130" s="178"/>
      <c r="QVF130" s="178"/>
      <c r="QVG130" s="178"/>
      <c r="QVH130" s="178"/>
      <c r="QVI130" s="178"/>
      <c r="QVJ130" s="178"/>
      <c r="QVK130" s="178"/>
      <c r="QVL130" s="178"/>
      <c r="QVM130" s="178"/>
      <c r="QVN130" s="178"/>
      <c r="QVO130" s="178"/>
      <c r="QVP130" s="178"/>
      <c r="QVQ130" s="178"/>
      <c r="QVR130" s="178"/>
      <c r="QVS130" s="178"/>
      <c r="QVT130" s="178"/>
      <c r="QVU130" s="178"/>
      <c r="QVV130" s="178"/>
      <c r="QVW130" s="178"/>
      <c r="QVX130" s="178"/>
      <c r="QVY130" s="178"/>
      <c r="QVZ130" s="178"/>
      <c r="QWA130" s="178"/>
      <c r="QWB130" s="178"/>
      <c r="QWC130" s="178"/>
      <c r="QWD130" s="178"/>
      <c r="QWE130" s="178"/>
      <c r="QWF130" s="178"/>
      <c r="QWG130" s="178"/>
      <c r="QWH130" s="178"/>
      <c r="QWI130" s="178"/>
      <c r="QWJ130" s="178"/>
      <c r="QWK130" s="178"/>
      <c r="QWL130" s="178"/>
      <c r="QWM130" s="178"/>
      <c r="QWN130" s="178"/>
      <c r="QWO130" s="178"/>
      <c r="QWP130" s="178"/>
      <c r="QWQ130" s="178"/>
      <c r="QWR130" s="178"/>
      <c r="QWS130" s="178"/>
      <c r="QWT130" s="178"/>
      <c r="QWU130" s="178"/>
      <c r="QWV130" s="178"/>
      <c r="QWW130" s="178"/>
      <c r="QWX130" s="178"/>
      <c r="QWY130" s="178"/>
      <c r="QWZ130" s="178"/>
      <c r="QXA130" s="178"/>
      <c r="QXB130" s="178"/>
      <c r="QXC130" s="178"/>
      <c r="QXD130" s="178"/>
      <c r="QXE130" s="178"/>
      <c r="QXF130" s="178"/>
      <c r="QXG130" s="178"/>
      <c r="QXH130" s="178"/>
      <c r="QXI130" s="178"/>
      <c r="QXJ130" s="178"/>
      <c r="QXK130" s="178"/>
      <c r="QXL130" s="178"/>
      <c r="QXM130" s="178"/>
      <c r="QXN130" s="178"/>
      <c r="QXO130" s="178"/>
      <c r="QXP130" s="178"/>
      <c r="QXQ130" s="178"/>
      <c r="QXR130" s="178"/>
      <c r="QXS130" s="178"/>
      <c r="QXT130" s="178"/>
      <c r="QXU130" s="178"/>
      <c r="QXV130" s="178"/>
      <c r="QXW130" s="178"/>
      <c r="QXX130" s="178"/>
      <c r="QXY130" s="178"/>
      <c r="QXZ130" s="178"/>
      <c r="QYA130" s="178"/>
      <c r="QYB130" s="178"/>
      <c r="QYC130" s="178"/>
      <c r="QYD130" s="178"/>
      <c r="QYE130" s="178"/>
      <c r="QYF130" s="178"/>
      <c r="QYG130" s="178"/>
      <c r="QYH130" s="178"/>
      <c r="QYI130" s="178"/>
      <c r="QYJ130" s="178"/>
      <c r="QYK130" s="178"/>
      <c r="QYL130" s="178"/>
      <c r="QYM130" s="178"/>
      <c r="QYN130" s="178"/>
      <c r="QYO130" s="178"/>
      <c r="QYP130" s="178"/>
      <c r="QYQ130" s="178"/>
      <c r="QYR130" s="178"/>
      <c r="QYS130" s="178"/>
      <c r="QYT130" s="178"/>
      <c r="QYU130" s="178"/>
      <c r="QYV130" s="178"/>
      <c r="QYW130" s="178"/>
      <c r="QYX130" s="178"/>
      <c r="QYY130" s="178"/>
      <c r="QYZ130" s="178"/>
      <c r="QZA130" s="178"/>
      <c r="QZB130" s="178"/>
      <c r="QZC130" s="178"/>
      <c r="QZD130" s="178"/>
      <c r="QZE130" s="178"/>
      <c r="QZF130" s="178"/>
      <c r="QZG130" s="178"/>
      <c r="QZH130" s="178"/>
      <c r="QZI130" s="178"/>
      <c r="QZJ130" s="178"/>
      <c r="QZK130" s="178"/>
      <c r="QZL130" s="178"/>
      <c r="QZM130" s="178"/>
      <c r="QZN130" s="178"/>
      <c r="QZO130" s="178"/>
      <c r="QZP130" s="178"/>
      <c r="QZQ130" s="178"/>
      <c r="QZR130" s="178"/>
      <c r="QZS130" s="178"/>
      <c r="QZT130" s="178"/>
      <c r="QZU130" s="178"/>
      <c r="QZV130" s="178"/>
      <c r="QZW130" s="178"/>
      <c r="QZX130" s="178"/>
      <c r="QZY130" s="178"/>
      <c r="QZZ130" s="178"/>
      <c r="RAA130" s="178"/>
      <c r="RAB130" s="178"/>
      <c r="RAC130" s="178"/>
      <c r="RAD130" s="178"/>
      <c r="RAE130" s="178"/>
      <c r="RAF130" s="178"/>
      <c r="RAG130" s="178"/>
      <c r="RAH130" s="178"/>
      <c r="RAI130" s="178"/>
      <c r="RAJ130" s="178"/>
      <c r="RAK130" s="178"/>
      <c r="RAL130" s="178"/>
      <c r="RAM130" s="178"/>
      <c r="RAN130" s="178"/>
      <c r="RAO130" s="178"/>
      <c r="RAP130" s="178"/>
      <c r="RAQ130" s="178"/>
      <c r="RAR130" s="178"/>
      <c r="RAS130" s="178"/>
      <c r="RAT130" s="178"/>
      <c r="RAU130" s="178"/>
      <c r="RAV130" s="178"/>
      <c r="RAW130" s="178"/>
      <c r="RAX130" s="178"/>
      <c r="RAY130" s="178"/>
      <c r="RAZ130" s="178"/>
      <c r="RBA130" s="178"/>
      <c r="RBB130" s="178"/>
      <c r="RBC130" s="178"/>
      <c r="RBD130" s="178"/>
      <c r="RBE130" s="178"/>
      <c r="RBF130" s="178"/>
      <c r="RBG130" s="178"/>
      <c r="RBH130" s="178"/>
      <c r="RBI130" s="178"/>
      <c r="RBJ130" s="178"/>
      <c r="RBK130" s="178"/>
      <c r="RBL130" s="178"/>
      <c r="RBM130" s="178"/>
      <c r="RBN130" s="178"/>
      <c r="RBO130" s="178"/>
      <c r="RBP130" s="178"/>
      <c r="RBQ130" s="178"/>
      <c r="RBR130" s="178"/>
      <c r="RBS130" s="178"/>
      <c r="RBT130" s="178"/>
      <c r="RBU130" s="178"/>
      <c r="RBV130" s="178"/>
      <c r="RBW130" s="178"/>
      <c r="RBX130" s="178"/>
      <c r="RBY130" s="178"/>
      <c r="RBZ130" s="178"/>
      <c r="RCA130" s="178"/>
      <c r="RCB130" s="178"/>
      <c r="RCC130" s="178"/>
      <c r="RCD130" s="178"/>
      <c r="RCE130" s="178"/>
      <c r="RCF130" s="178"/>
      <c r="RCG130" s="178"/>
      <c r="RCH130" s="178"/>
      <c r="RCI130" s="178"/>
      <c r="RCJ130" s="178"/>
      <c r="RCK130" s="178"/>
      <c r="RCL130" s="178"/>
      <c r="RCM130" s="178"/>
      <c r="RCN130" s="178"/>
      <c r="RCO130" s="178"/>
      <c r="RCP130" s="178"/>
      <c r="RCQ130" s="178"/>
      <c r="RCR130" s="178"/>
      <c r="RCS130" s="178"/>
      <c r="RCT130" s="178"/>
      <c r="RCU130" s="178"/>
      <c r="RCV130" s="178"/>
      <c r="RCW130" s="178"/>
      <c r="RCX130" s="178"/>
      <c r="RCY130" s="178"/>
      <c r="RCZ130" s="178"/>
      <c r="RDA130" s="178"/>
      <c r="RDB130" s="178"/>
      <c r="RDC130" s="178"/>
      <c r="RDD130" s="178"/>
      <c r="RDE130" s="178"/>
      <c r="RDF130" s="178"/>
      <c r="RDG130" s="178"/>
      <c r="RDH130" s="178"/>
      <c r="RDI130" s="178"/>
      <c r="RDJ130" s="178"/>
      <c r="RDK130" s="178"/>
      <c r="RDL130" s="178"/>
      <c r="RDM130" s="178"/>
      <c r="RDN130" s="178"/>
      <c r="RDO130" s="178"/>
      <c r="RDP130" s="178"/>
      <c r="RDQ130" s="178"/>
      <c r="RDR130" s="178"/>
      <c r="RDS130" s="178"/>
      <c r="RDT130" s="178"/>
      <c r="RDU130" s="178"/>
      <c r="RDV130" s="178"/>
      <c r="RDW130" s="178"/>
      <c r="RDX130" s="178"/>
      <c r="RDY130" s="178"/>
      <c r="RDZ130" s="178"/>
      <c r="REA130" s="178"/>
      <c r="REB130" s="178"/>
      <c r="REC130" s="178"/>
      <c r="RED130" s="178"/>
      <c r="REE130" s="178"/>
      <c r="REF130" s="178"/>
      <c r="REG130" s="178"/>
      <c r="REH130" s="178"/>
      <c r="REI130" s="178"/>
      <c r="REJ130" s="178"/>
      <c r="REK130" s="178"/>
      <c r="REL130" s="178"/>
      <c r="REM130" s="178"/>
      <c r="REN130" s="178"/>
      <c r="REO130" s="178"/>
      <c r="REP130" s="178"/>
      <c r="REQ130" s="178"/>
      <c r="RER130" s="178"/>
      <c r="RES130" s="178"/>
      <c r="RET130" s="178"/>
      <c r="REU130" s="178"/>
      <c r="REV130" s="178"/>
      <c r="REW130" s="178"/>
      <c r="REX130" s="178"/>
      <c r="REY130" s="178"/>
      <c r="REZ130" s="178"/>
      <c r="RFA130" s="178"/>
      <c r="RFB130" s="178"/>
      <c r="RFC130" s="178"/>
      <c r="RFD130" s="178"/>
      <c r="RFE130" s="178"/>
      <c r="RFF130" s="178"/>
      <c r="RFG130" s="178"/>
      <c r="RFH130" s="178"/>
      <c r="RFI130" s="178"/>
      <c r="RFJ130" s="178"/>
      <c r="RFK130" s="178"/>
      <c r="RFL130" s="178"/>
      <c r="RFM130" s="178"/>
      <c r="RFN130" s="178"/>
      <c r="RFO130" s="178"/>
      <c r="RFP130" s="178"/>
      <c r="RFQ130" s="178"/>
      <c r="RFR130" s="178"/>
      <c r="RFS130" s="178"/>
      <c r="RFT130" s="178"/>
      <c r="RFU130" s="178"/>
      <c r="RFV130" s="178"/>
      <c r="RFW130" s="178"/>
      <c r="RFX130" s="178"/>
      <c r="RFY130" s="178"/>
      <c r="RFZ130" s="178"/>
      <c r="RGA130" s="178"/>
      <c r="RGB130" s="178"/>
      <c r="RGC130" s="178"/>
      <c r="RGD130" s="178"/>
      <c r="RGE130" s="178"/>
      <c r="RGF130" s="178"/>
      <c r="RGG130" s="178"/>
      <c r="RGH130" s="178"/>
      <c r="RGI130" s="178"/>
      <c r="RGJ130" s="178"/>
      <c r="RGK130" s="178"/>
      <c r="RGL130" s="178"/>
      <c r="RGM130" s="178"/>
      <c r="RGN130" s="178"/>
      <c r="RGO130" s="178"/>
      <c r="RGP130" s="178"/>
      <c r="RGQ130" s="178"/>
      <c r="RGR130" s="178"/>
      <c r="RGS130" s="178"/>
      <c r="RGT130" s="178"/>
      <c r="RGU130" s="178"/>
      <c r="RGV130" s="178"/>
      <c r="RGW130" s="178"/>
      <c r="RGX130" s="178"/>
      <c r="RGY130" s="178"/>
      <c r="RGZ130" s="178"/>
      <c r="RHA130" s="178"/>
      <c r="RHB130" s="178"/>
      <c r="RHC130" s="178"/>
      <c r="RHD130" s="178"/>
      <c r="RHE130" s="178"/>
      <c r="RHF130" s="178"/>
      <c r="RHG130" s="178"/>
      <c r="RHH130" s="178"/>
      <c r="RHI130" s="178"/>
      <c r="RHJ130" s="178"/>
      <c r="RHK130" s="178"/>
      <c r="RHL130" s="178"/>
      <c r="RHM130" s="178"/>
      <c r="RHN130" s="178"/>
      <c r="RHO130" s="178"/>
      <c r="RHP130" s="178"/>
      <c r="RHQ130" s="178"/>
      <c r="RHR130" s="178"/>
      <c r="RHS130" s="178"/>
      <c r="RHT130" s="178"/>
      <c r="RHU130" s="178"/>
      <c r="RHV130" s="178"/>
      <c r="RHW130" s="178"/>
      <c r="RHX130" s="178"/>
      <c r="RHY130" s="178"/>
      <c r="RHZ130" s="178"/>
      <c r="RIA130" s="178"/>
      <c r="RIB130" s="178"/>
      <c r="RIC130" s="178"/>
      <c r="RID130" s="178"/>
      <c r="RIE130" s="178"/>
      <c r="RIF130" s="178"/>
      <c r="RIG130" s="178"/>
      <c r="RIH130" s="178"/>
      <c r="RII130" s="178"/>
      <c r="RIJ130" s="178"/>
      <c r="RIK130" s="178"/>
      <c r="RIL130" s="178"/>
      <c r="RIM130" s="178"/>
      <c r="RIN130" s="178"/>
      <c r="RIO130" s="178"/>
      <c r="RIP130" s="178"/>
      <c r="RIQ130" s="178"/>
      <c r="RIR130" s="178"/>
      <c r="RIS130" s="178"/>
      <c r="RIT130" s="178"/>
      <c r="RIU130" s="178"/>
      <c r="RIV130" s="178"/>
      <c r="RIW130" s="178"/>
      <c r="RIX130" s="178"/>
      <c r="RIY130" s="178"/>
      <c r="RIZ130" s="178"/>
      <c r="RJA130" s="178"/>
      <c r="RJB130" s="178"/>
      <c r="RJC130" s="178"/>
      <c r="RJD130" s="178"/>
      <c r="RJE130" s="178"/>
      <c r="RJF130" s="178"/>
      <c r="RJG130" s="178"/>
      <c r="RJH130" s="178"/>
      <c r="RJI130" s="178"/>
      <c r="RJJ130" s="178"/>
      <c r="RJK130" s="178"/>
      <c r="RJL130" s="178"/>
      <c r="RJM130" s="178"/>
      <c r="RJN130" s="178"/>
      <c r="RJO130" s="178"/>
      <c r="RJP130" s="178"/>
      <c r="RJQ130" s="178"/>
      <c r="RJR130" s="178"/>
      <c r="RJS130" s="178"/>
      <c r="RJT130" s="178"/>
      <c r="RJU130" s="178"/>
      <c r="RJV130" s="178"/>
      <c r="RJW130" s="178"/>
      <c r="RJX130" s="178"/>
      <c r="RJY130" s="178"/>
      <c r="RJZ130" s="178"/>
      <c r="RKA130" s="178"/>
      <c r="RKB130" s="178"/>
      <c r="RKC130" s="178"/>
      <c r="RKD130" s="178"/>
      <c r="RKE130" s="178"/>
      <c r="RKF130" s="178"/>
      <c r="RKG130" s="178"/>
      <c r="RKH130" s="178"/>
      <c r="RKI130" s="178"/>
      <c r="RKJ130" s="178"/>
      <c r="RKK130" s="178"/>
      <c r="RKL130" s="178"/>
      <c r="RKM130" s="178"/>
      <c r="RKN130" s="178"/>
      <c r="RKO130" s="178"/>
      <c r="RKP130" s="178"/>
      <c r="RKQ130" s="178"/>
      <c r="RKR130" s="178"/>
      <c r="RKS130" s="178"/>
      <c r="RKT130" s="178"/>
      <c r="RKU130" s="178"/>
      <c r="RKV130" s="178"/>
      <c r="RKW130" s="178"/>
      <c r="RKX130" s="178"/>
      <c r="RKY130" s="178"/>
      <c r="RKZ130" s="178"/>
      <c r="RLA130" s="178"/>
      <c r="RLB130" s="178"/>
      <c r="RLC130" s="178"/>
      <c r="RLD130" s="178"/>
      <c r="RLE130" s="178"/>
      <c r="RLF130" s="178"/>
      <c r="RLG130" s="178"/>
      <c r="RLH130" s="178"/>
      <c r="RLI130" s="178"/>
      <c r="RLJ130" s="178"/>
      <c r="RLK130" s="178"/>
      <c r="RLL130" s="178"/>
      <c r="RLM130" s="178"/>
      <c r="RLN130" s="178"/>
      <c r="RLO130" s="178"/>
      <c r="RLP130" s="178"/>
      <c r="RLQ130" s="178"/>
      <c r="RLR130" s="178"/>
      <c r="RLS130" s="178"/>
      <c r="RLT130" s="178"/>
      <c r="RLU130" s="178"/>
      <c r="RLV130" s="178"/>
      <c r="RLW130" s="178"/>
      <c r="RLX130" s="178"/>
      <c r="RLY130" s="178"/>
      <c r="RLZ130" s="178"/>
      <c r="RMA130" s="178"/>
      <c r="RMB130" s="178"/>
      <c r="RMC130" s="178"/>
      <c r="RMD130" s="178"/>
      <c r="RME130" s="178"/>
      <c r="RMF130" s="178"/>
      <c r="RMG130" s="178"/>
      <c r="RMH130" s="178"/>
      <c r="RMI130" s="178"/>
      <c r="RMJ130" s="178"/>
      <c r="RMK130" s="178"/>
      <c r="RML130" s="178"/>
      <c r="RMM130" s="178"/>
      <c r="RMN130" s="178"/>
      <c r="RMO130" s="178"/>
      <c r="RMP130" s="178"/>
      <c r="RMQ130" s="178"/>
      <c r="RMR130" s="178"/>
      <c r="RMS130" s="178"/>
      <c r="RMT130" s="178"/>
      <c r="RMU130" s="178"/>
      <c r="RMV130" s="178"/>
      <c r="RMW130" s="178"/>
      <c r="RMX130" s="178"/>
      <c r="RMY130" s="178"/>
      <c r="RMZ130" s="178"/>
      <c r="RNA130" s="178"/>
      <c r="RNB130" s="178"/>
      <c r="RNC130" s="178"/>
      <c r="RND130" s="178"/>
      <c r="RNE130" s="178"/>
      <c r="RNF130" s="178"/>
      <c r="RNG130" s="178"/>
      <c r="RNH130" s="178"/>
      <c r="RNI130" s="178"/>
      <c r="RNJ130" s="178"/>
      <c r="RNK130" s="178"/>
      <c r="RNL130" s="178"/>
      <c r="RNM130" s="178"/>
      <c r="RNN130" s="178"/>
      <c r="RNO130" s="178"/>
      <c r="RNP130" s="178"/>
      <c r="RNQ130" s="178"/>
      <c r="RNR130" s="178"/>
      <c r="RNS130" s="178"/>
      <c r="RNT130" s="178"/>
      <c r="RNU130" s="178"/>
      <c r="RNV130" s="178"/>
      <c r="RNW130" s="178"/>
      <c r="RNX130" s="178"/>
      <c r="RNY130" s="178"/>
      <c r="RNZ130" s="178"/>
      <c r="ROA130" s="178"/>
      <c r="ROB130" s="178"/>
      <c r="ROC130" s="178"/>
      <c r="ROD130" s="178"/>
      <c r="ROE130" s="178"/>
      <c r="ROF130" s="178"/>
      <c r="ROG130" s="178"/>
      <c r="ROH130" s="178"/>
      <c r="ROI130" s="178"/>
      <c r="ROJ130" s="178"/>
      <c r="ROK130" s="178"/>
      <c r="ROL130" s="178"/>
      <c r="ROM130" s="178"/>
      <c r="RON130" s="178"/>
      <c r="ROO130" s="178"/>
      <c r="ROP130" s="178"/>
      <c r="ROQ130" s="178"/>
      <c r="ROR130" s="178"/>
      <c r="ROS130" s="178"/>
      <c r="ROT130" s="178"/>
      <c r="ROU130" s="178"/>
      <c r="ROV130" s="178"/>
      <c r="ROW130" s="178"/>
      <c r="ROX130" s="178"/>
      <c r="ROY130" s="178"/>
      <c r="ROZ130" s="178"/>
      <c r="RPA130" s="178"/>
      <c r="RPB130" s="178"/>
      <c r="RPC130" s="178"/>
      <c r="RPD130" s="178"/>
      <c r="RPE130" s="178"/>
      <c r="RPF130" s="178"/>
      <c r="RPG130" s="178"/>
      <c r="RPH130" s="178"/>
      <c r="RPI130" s="178"/>
      <c r="RPJ130" s="178"/>
      <c r="RPK130" s="178"/>
      <c r="RPL130" s="178"/>
      <c r="RPM130" s="178"/>
      <c r="RPN130" s="178"/>
      <c r="RPO130" s="178"/>
      <c r="RPP130" s="178"/>
      <c r="RPQ130" s="178"/>
      <c r="RPR130" s="178"/>
      <c r="RPS130" s="178"/>
      <c r="RPT130" s="178"/>
      <c r="RPU130" s="178"/>
      <c r="RPV130" s="178"/>
      <c r="RPW130" s="178"/>
      <c r="RPX130" s="178"/>
      <c r="RPY130" s="178"/>
      <c r="RPZ130" s="178"/>
      <c r="RQA130" s="178"/>
      <c r="RQB130" s="178"/>
      <c r="RQC130" s="178"/>
      <c r="RQD130" s="178"/>
      <c r="RQE130" s="178"/>
      <c r="RQF130" s="178"/>
      <c r="RQG130" s="178"/>
      <c r="RQH130" s="178"/>
      <c r="RQI130" s="178"/>
      <c r="RQJ130" s="178"/>
      <c r="RQK130" s="178"/>
      <c r="RQL130" s="178"/>
      <c r="RQM130" s="178"/>
      <c r="RQN130" s="178"/>
      <c r="RQO130" s="178"/>
      <c r="RQP130" s="178"/>
      <c r="RQQ130" s="178"/>
      <c r="RQR130" s="178"/>
      <c r="RQS130" s="178"/>
      <c r="RQT130" s="178"/>
      <c r="RQU130" s="178"/>
      <c r="RQV130" s="178"/>
      <c r="RQW130" s="178"/>
      <c r="RQX130" s="178"/>
      <c r="RQY130" s="178"/>
      <c r="RQZ130" s="178"/>
      <c r="RRA130" s="178"/>
      <c r="RRB130" s="178"/>
      <c r="RRC130" s="178"/>
      <c r="RRD130" s="178"/>
      <c r="RRE130" s="178"/>
      <c r="RRF130" s="178"/>
      <c r="RRG130" s="178"/>
      <c r="RRH130" s="178"/>
      <c r="RRI130" s="178"/>
      <c r="RRJ130" s="178"/>
      <c r="RRK130" s="178"/>
      <c r="RRL130" s="178"/>
      <c r="RRM130" s="178"/>
      <c r="RRN130" s="178"/>
      <c r="RRO130" s="178"/>
      <c r="RRP130" s="178"/>
      <c r="RRQ130" s="178"/>
      <c r="RRR130" s="178"/>
      <c r="RRS130" s="178"/>
      <c r="RRT130" s="178"/>
      <c r="RRU130" s="178"/>
      <c r="RRV130" s="178"/>
      <c r="RRW130" s="178"/>
      <c r="RRX130" s="178"/>
      <c r="RRY130" s="178"/>
      <c r="RRZ130" s="178"/>
      <c r="RSA130" s="178"/>
      <c r="RSB130" s="178"/>
      <c r="RSC130" s="178"/>
      <c r="RSD130" s="178"/>
      <c r="RSE130" s="178"/>
      <c r="RSF130" s="178"/>
      <c r="RSG130" s="178"/>
      <c r="RSH130" s="178"/>
      <c r="RSI130" s="178"/>
      <c r="RSJ130" s="178"/>
      <c r="RSK130" s="178"/>
      <c r="RSL130" s="178"/>
      <c r="RSM130" s="178"/>
      <c r="RSN130" s="178"/>
      <c r="RSO130" s="178"/>
      <c r="RSP130" s="178"/>
      <c r="RSQ130" s="178"/>
      <c r="RSR130" s="178"/>
      <c r="RSS130" s="178"/>
      <c r="RST130" s="178"/>
      <c r="RSU130" s="178"/>
      <c r="RSV130" s="178"/>
      <c r="RSW130" s="178"/>
      <c r="RSX130" s="178"/>
      <c r="RSY130" s="178"/>
      <c r="RSZ130" s="178"/>
      <c r="RTA130" s="178"/>
      <c r="RTB130" s="178"/>
      <c r="RTC130" s="178"/>
      <c r="RTD130" s="178"/>
      <c r="RTE130" s="178"/>
      <c r="RTF130" s="178"/>
      <c r="RTG130" s="178"/>
      <c r="RTH130" s="178"/>
      <c r="RTI130" s="178"/>
      <c r="RTJ130" s="178"/>
      <c r="RTK130" s="178"/>
      <c r="RTL130" s="178"/>
      <c r="RTM130" s="178"/>
      <c r="RTN130" s="178"/>
      <c r="RTO130" s="178"/>
      <c r="RTP130" s="178"/>
      <c r="RTQ130" s="178"/>
      <c r="RTR130" s="178"/>
      <c r="RTS130" s="178"/>
      <c r="RTT130" s="178"/>
      <c r="RTU130" s="178"/>
      <c r="RTV130" s="178"/>
      <c r="RTW130" s="178"/>
      <c r="RTX130" s="178"/>
      <c r="RTY130" s="178"/>
      <c r="RTZ130" s="178"/>
      <c r="RUA130" s="178"/>
      <c r="RUB130" s="178"/>
      <c r="RUC130" s="178"/>
      <c r="RUD130" s="178"/>
      <c r="RUE130" s="178"/>
      <c r="RUF130" s="178"/>
      <c r="RUG130" s="178"/>
      <c r="RUH130" s="178"/>
      <c r="RUI130" s="178"/>
      <c r="RUJ130" s="178"/>
      <c r="RUK130" s="178"/>
      <c r="RUL130" s="178"/>
      <c r="RUM130" s="178"/>
      <c r="RUN130" s="178"/>
      <c r="RUO130" s="178"/>
      <c r="RUP130" s="178"/>
      <c r="RUQ130" s="178"/>
      <c r="RUR130" s="178"/>
      <c r="RUS130" s="178"/>
      <c r="RUT130" s="178"/>
      <c r="RUU130" s="178"/>
      <c r="RUV130" s="178"/>
      <c r="RUW130" s="178"/>
      <c r="RUX130" s="178"/>
      <c r="RUY130" s="178"/>
      <c r="RUZ130" s="178"/>
      <c r="RVA130" s="178"/>
      <c r="RVB130" s="178"/>
      <c r="RVC130" s="178"/>
      <c r="RVD130" s="178"/>
      <c r="RVE130" s="178"/>
      <c r="RVF130" s="178"/>
      <c r="RVG130" s="178"/>
      <c r="RVH130" s="178"/>
      <c r="RVI130" s="178"/>
      <c r="RVJ130" s="178"/>
      <c r="RVK130" s="178"/>
      <c r="RVL130" s="178"/>
      <c r="RVM130" s="178"/>
      <c r="RVN130" s="178"/>
      <c r="RVO130" s="178"/>
      <c r="RVP130" s="178"/>
      <c r="RVQ130" s="178"/>
      <c r="RVR130" s="178"/>
      <c r="RVS130" s="178"/>
      <c r="RVT130" s="178"/>
      <c r="RVU130" s="178"/>
      <c r="RVV130" s="178"/>
      <c r="RVW130" s="178"/>
      <c r="RVX130" s="178"/>
      <c r="RVY130" s="178"/>
      <c r="RVZ130" s="178"/>
      <c r="RWA130" s="178"/>
      <c r="RWB130" s="178"/>
      <c r="RWC130" s="178"/>
      <c r="RWD130" s="178"/>
      <c r="RWE130" s="178"/>
      <c r="RWF130" s="178"/>
      <c r="RWG130" s="178"/>
      <c r="RWH130" s="178"/>
      <c r="RWI130" s="178"/>
      <c r="RWJ130" s="178"/>
      <c r="RWK130" s="178"/>
      <c r="RWL130" s="178"/>
      <c r="RWM130" s="178"/>
      <c r="RWN130" s="178"/>
      <c r="RWO130" s="178"/>
      <c r="RWP130" s="178"/>
      <c r="RWQ130" s="178"/>
      <c r="RWR130" s="178"/>
      <c r="RWS130" s="178"/>
      <c r="RWT130" s="178"/>
      <c r="RWU130" s="178"/>
      <c r="RWV130" s="178"/>
      <c r="RWW130" s="178"/>
      <c r="RWX130" s="178"/>
      <c r="RWY130" s="178"/>
      <c r="RWZ130" s="178"/>
      <c r="RXA130" s="178"/>
      <c r="RXB130" s="178"/>
      <c r="RXC130" s="178"/>
      <c r="RXD130" s="178"/>
      <c r="RXE130" s="178"/>
      <c r="RXF130" s="178"/>
      <c r="RXG130" s="178"/>
      <c r="RXH130" s="178"/>
      <c r="RXI130" s="178"/>
      <c r="RXJ130" s="178"/>
      <c r="RXK130" s="178"/>
      <c r="RXL130" s="178"/>
      <c r="RXM130" s="178"/>
      <c r="RXN130" s="178"/>
      <c r="RXO130" s="178"/>
      <c r="RXP130" s="178"/>
      <c r="RXQ130" s="178"/>
      <c r="RXR130" s="178"/>
      <c r="RXS130" s="178"/>
      <c r="RXT130" s="178"/>
      <c r="RXU130" s="178"/>
      <c r="RXV130" s="178"/>
      <c r="RXW130" s="178"/>
      <c r="RXX130" s="178"/>
      <c r="RXY130" s="178"/>
      <c r="RXZ130" s="178"/>
      <c r="RYA130" s="178"/>
      <c r="RYB130" s="178"/>
      <c r="RYC130" s="178"/>
      <c r="RYD130" s="178"/>
      <c r="RYE130" s="178"/>
      <c r="RYF130" s="178"/>
      <c r="RYG130" s="178"/>
      <c r="RYH130" s="178"/>
      <c r="RYI130" s="178"/>
      <c r="RYJ130" s="178"/>
      <c r="RYK130" s="178"/>
      <c r="RYL130" s="178"/>
      <c r="RYM130" s="178"/>
      <c r="RYN130" s="178"/>
      <c r="RYO130" s="178"/>
      <c r="RYP130" s="178"/>
      <c r="RYQ130" s="178"/>
      <c r="RYR130" s="178"/>
      <c r="RYS130" s="178"/>
      <c r="RYT130" s="178"/>
      <c r="RYU130" s="178"/>
      <c r="RYV130" s="178"/>
      <c r="RYW130" s="178"/>
      <c r="RYX130" s="178"/>
      <c r="RYY130" s="178"/>
      <c r="RYZ130" s="178"/>
      <c r="RZA130" s="178"/>
      <c r="RZB130" s="178"/>
      <c r="RZC130" s="178"/>
      <c r="RZD130" s="178"/>
      <c r="RZE130" s="178"/>
      <c r="RZF130" s="178"/>
      <c r="RZG130" s="178"/>
      <c r="RZH130" s="178"/>
      <c r="RZI130" s="178"/>
      <c r="RZJ130" s="178"/>
      <c r="RZK130" s="178"/>
      <c r="RZL130" s="178"/>
      <c r="RZM130" s="178"/>
      <c r="RZN130" s="178"/>
      <c r="RZO130" s="178"/>
      <c r="RZP130" s="178"/>
      <c r="RZQ130" s="178"/>
      <c r="RZR130" s="178"/>
      <c r="RZS130" s="178"/>
      <c r="RZT130" s="178"/>
      <c r="RZU130" s="178"/>
      <c r="RZV130" s="178"/>
      <c r="RZW130" s="178"/>
      <c r="RZX130" s="178"/>
      <c r="RZY130" s="178"/>
      <c r="RZZ130" s="178"/>
      <c r="SAA130" s="178"/>
      <c r="SAB130" s="178"/>
      <c r="SAC130" s="178"/>
      <c r="SAD130" s="178"/>
      <c r="SAE130" s="178"/>
      <c r="SAF130" s="178"/>
      <c r="SAG130" s="178"/>
      <c r="SAH130" s="178"/>
      <c r="SAI130" s="178"/>
      <c r="SAJ130" s="178"/>
      <c r="SAK130" s="178"/>
      <c r="SAL130" s="178"/>
      <c r="SAM130" s="178"/>
      <c r="SAN130" s="178"/>
      <c r="SAO130" s="178"/>
      <c r="SAP130" s="178"/>
      <c r="SAQ130" s="178"/>
      <c r="SAR130" s="178"/>
      <c r="SAS130" s="178"/>
      <c r="SAT130" s="178"/>
      <c r="SAU130" s="178"/>
      <c r="SAV130" s="178"/>
      <c r="SAW130" s="178"/>
      <c r="SAX130" s="178"/>
      <c r="SAY130" s="178"/>
      <c r="SAZ130" s="178"/>
      <c r="SBA130" s="178"/>
      <c r="SBB130" s="178"/>
      <c r="SBC130" s="178"/>
      <c r="SBD130" s="178"/>
      <c r="SBE130" s="178"/>
      <c r="SBF130" s="178"/>
      <c r="SBG130" s="178"/>
      <c r="SBH130" s="178"/>
      <c r="SBI130" s="178"/>
      <c r="SBJ130" s="178"/>
      <c r="SBK130" s="178"/>
      <c r="SBL130" s="178"/>
      <c r="SBM130" s="178"/>
      <c r="SBN130" s="178"/>
      <c r="SBO130" s="178"/>
      <c r="SBP130" s="178"/>
      <c r="SBQ130" s="178"/>
      <c r="SBR130" s="178"/>
      <c r="SBS130" s="178"/>
      <c r="SBT130" s="178"/>
      <c r="SBU130" s="178"/>
      <c r="SBV130" s="178"/>
      <c r="SBW130" s="178"/>
      <c r="SBX130" s="178"/>
      <c r="SBY130" s="178"/>
      <c r="SBZ130" s="178"/>
      <c r="SCA130" s="178"/>
      <c r="SCB130" s="178"/>
      <c r="SCC130" s="178"/>
      <c r="SCD130" s="178"/>
      <c r="SCE130" s="178"/>
      <c r="SCF130" s="178"/>
      <c r="SCG130" s="178"/>
      <c r="SCH130" s="178"/>
      <c r="SCI130" s="178"/>
      <c r="SCJ130" s="178"/>
      <c r="SCK130" s="178"/>
      <c r="SCL130" s="178"/>
      <c r="SCM130" s="178"/>
      <c r="SCN130" s="178"/>
      <c r="SCO130" s="178"/>
      <c r="SCP130" s="178"/>
      <c r="SCQ130" s="178"/>
      <c r="SCR130" s="178"/>
      <c r="SCS130" s="178"/>
      <c r="SCT130" s="178"/>
      <c r="SCU130" s="178"/>
      <c r="SCV130" s="178"/>
      <c r="SCW130" s="178"/>
      <c r="SCX130" s="178"/>
      <c r="SCY130" s="178"/>
      <c r="SCZ130" s="178"/>
      <c r="SDA130" s="178"/>
      <c r="SDB130" s="178"/>
      <c r="SDC130" s="178"/>
      <c r="SDD130" s="178"/>
      <c r="SDE130" s="178"/>
      <c r="SDF130" s="178"/>
      <c r="SDG130" s="178"/>
      <c r="SDH130" s="178"/>
      <c r="SDI130" s="178"/>
      <c r="SDJ130" s="178"/>
      <c r="SDK130" s="178"/>
      <c r="SDL130" s="178"/>
      <c r="SDM130" s="178"/>
      <c r="SDN130" s="178"/>
      <c r="SDO130" s="178"/>
      <c r="SDP130" s="178"/>
      <c r="SDQ130" s="178"/>
      <c r="SDR130" s="178"/>
      <c r="SDS130" s="178"/>
      <c r="SDT130" s="178"/>
      <c r="SDU130" s="178"/>
      <c r="SDV130" s="178"/>
      <c r="SDW130" s="178"/>
      <c r="SDX130" s="178"/>
      <c r="SDY130" s="178"/>
      <c r="SDZ130" s="178"/>
      <c r="SEA130" s="178"/>
      <c r="SEB130" s="178"/>
      <c r="SEC130" s="178"/>
      <c r="SED130" s="178"/>
      <c r="SEE130" s="178"/>
      <c r="SEF130" s="178"/>
      <c r="SEG130" s="178"/>
      <c r="SEH130" s="178"/>
      <c r="SEI130" s="178"/>
      <c r="SEJ130" s="178"/>
      <c r="SEK130" s="178"/>
      <c r="SEL130" s="178"/>
      <c r="SEM130" s="178"/>
      <c r="SEN130" s="178"/>
      <c r="SEO130" s="178"/>
      <c r="SEP130" s="178"/>
      <c r="SEQ130" s="178"/>
      <c r="SER130" s="178"/>
      <c r="SES130" s="178"/>
      <c r="SET130" s="178"/>
      <c r="SEU130" s="178"/>
      <c r="SEV130" s="178"/>
      <c r="SEW130" s="178"/>
      <c r="SEX130" s="178"/>
      <c r="SEY130" s="178"/>
      <c r="SEZ130" s="178"/>
      <c r="SFA130" s="178"/>
      <c r="SFB130" s="178"/>
      <c r="SFC130" s="178"/>
      <c r="SFD130" s="178"/>
      <c r="SFE130" s="178"/>
      <c r="SFF130" s="178"/>
      <c r="SFG130" s="178"/>
      <c r="SFH130" s="178"/>
      <c r="SFI130" s="178"/>
      <c r="SFJ130" s="178"/>
      <c r="SFK130" s="178"/>
      <c r="SFL130" s="178"/>
      <c r="SFM130" s="178"/>
      <c r="SFN130" s="178"/>
      <c r="SFO130" s="178"/>
      <c r="SFP130" s="178"/>
      <c r="SFQ130" s="178"/>
      <c r="SFR130" s="178"/>
      <c r="SFS130" s="178"/>
      <c r="SFT130" s="178"/>
      <c r="SFU130" s="178"/>
      <c r="SFV130" s="178"/>
      <c r="SFW130" s="178"/>
      <c r="SFX130" s="178"/>
      <c r="SFY130" s="178"/>
      <c r="SFZ130" s="178"/>
      <c r="SGA130" s="178"/>
      <c r="SGB130" s="178"/>
      <c r="SGC130" s="178"/>
      <c r="SGD130" s="178"/>
      <c r="SGE130" s="178"/>
      <c r="SGF130" s="178"/>
      <c r="SGG130" s="178"/>
      <c r="SGH130" s="178"/>
      <c r="SGI130" s="178"/>
      <c r="SGJ130" s="178"/>
      <c r="SGK130" s="178"/>
      <c r="SGL130" s="178"/>
      <c r="SGM130" s="178"/>
      <c r="SGN130" s="178"/>
      <c r="SGO130" s="178"/>
      <c r="SGP130" s="178"/>
      <c r="SGQ130" s="178"/>
      <c r="SGR130" s="178"/>
      <c r="SGS130" s="178"/>
      <c r="SGT130" s="178"/>
      <c r="SGU130" s="178"/>
      <c r="SGV130" s="178"/>
      <c r="SGW130" s="178"/>
      <c r="SGX130" s="178"/>
      <c r="SGY130" s="178"/>
      <c r="SGZ130" s="178"/>
      <c r="SHA130" s="178"/>
      <c r="SHB130" s="178"/>
      <c r="SHC130" s="178"/>
      <c r="SHD130" s="178"/>
      <c r="SHE130" s="178"/>
      <c r="SHF130" s="178"/>
      <c r="SHG130" s="178"/>
      <c r="SHH130" s="178"/>
      <c r="SHI130" s="178"/>
      <c r="SHJ130" s="178"/>
      <c r="SHK130" s="178"/>
      <c r="SHL130" s="178"/>
      <c r="SHM130" s="178"/>
      <c r="SHN130" s="178"/>
      <c r="SHO130" s="178"/>
      <c r="SHP130" s="178"/>
      <c r="SHQ130" s="178"/>
      <c r="SHR130" s="178"/>
      <c r="SHS130" s="178"/>
      <c r="SHT130" s="178"/>
      <c r="SHU130" s="178"/>
      <c r="SHV130" s="178"/>
      <c r="SHW130" s="178"/>
      <c r="SHX130" s="178"/>
      <c r="SHY130" s="178"/>
      <c r="SHZ130" s="178"/>
      <c r="SIA130" s="178"/>
      <c r="SIB130" s="178"/>
      <c r="SIC130" s="178"/>
      <c r="SID130" s="178"/>
      <c r="SIE130" s="178"/>
      <c r="SIF130" s="178"/>
      <c r="SIG130" s="178"/>
      <c r="SIH130" s="178"/>
      <c r="SII130" s="178"/>
      <c r="SIJ130" s="178"/>
      <c r="SIK130" s="178"/>
      <c r="SIL130" s="178"/>
      <c r="SIM130" s="178"/>
      <c r="SIN130" s="178"/>
      <c r="SIO130" s="178"/>
      <c r="SIP130" s="178"/>
      <c r="SIQ130" s="178"/>
      <c r="SIR130" s="178"/>
      <c r="SIS130" s="178"/>
      <c r="SIT130" s="178"/>
      <c r="SIU130" s="178"/>
      <c r="SIV130" s="178"/>
      <c r="SIW130" s="178"/>
      <c r="SIX130" s="178"/>
      <c r="SIY130" s="178"/>
      <c r="SIZ130" s="178"/>
      <c r="SJA130" s="178"/>
      <c r="SJB130" s="178"/>
      <c r="SJC130" s="178"/>
      <c r="SJD130" s="178"/>
      <c r="SJE130" s="178"/>
      <c r="SJF130" s="178"/>
      <c r="SJG130" s="178"/>
      <c r="SJH130" s="178"/>
      <c r="SJI130" s="178"/>
      <c r="SJJ130" s="178"/>
      <c r="SJK130" s="178"/>
      <c r="SJL130" s="178"/>
      <c r="SJM130" s="178"/>
      <c r="SJN130" s="178"/>
      <c r="SJO130" s="178"/>
      <c r="SJP130" s="178"/>
      <c r="SJQ130" s="178"/>
      <c r="SJR130" s="178"/>
      <c r="SJS130" s="178"/>
      <c r="SJT130" s="178"/>
      <c r="SJU130" s="178"/>
      <c r="SJV130" s="178"/>
      <c r="SJW130" s="178"/>
      <c r="SJX130" s="178"/>
      <c r="SJY130" s="178"/>
      <c r="SJZ130" s="178"/>
      <c r="SKA130" s="178"/>
      <c r="SKB130" s="178"/>
      <c r="SKC130" s="178"/>
      <c r="SKD130" s="178"/>
      <c r="SKE130" s="178"/>
      <c r="SKF130" s="178"/>
      <c r="SKG130" s="178"/>
      <c r="SKH130" s="178"/>
      <c r="SKI130" s="178"/>
      <c r="SKJ130" s="178"/>
      <c r="SKK130" s="178"/>
      <c r="SKL130" s="178"/>
      <c r="SKM130" s="178"/>
      <c r="SKN130" s="178"/>
      <c r="SKO130" s="178"/>
      <c r="SKP130" s="178"/>
      <c r="SKQ130" s="178"/>
      <c r="SKR130" s="178"/>
      <c r="SKS130" s="178"/>
      <c r="SKT130" s="178"/>
      <c r="SKU130" s="178"/>
      <c r="SKV130" s="178"/>
      <c r="SKW130" s="178"/>
      <c r="SKX130" s="178"/>
      <c r="SKY130" s="178"/>
      <c r="SKZ130" s="178"/>
      <c r="SLA130" s="178"/>
      <c r="SLB130" s="178"/>
      <c r="SLC130" s="178"/>
      <c r="SLD130" s="178"/>
      <c r="SLE130" s="178"/>
      <c r="SLF130" s="178"/>
      <c r="SLG130" s="178"/>
      <c r="SLH130" s="178"/>
      <c r="SLI130" s="178"/>
      <c r="SLJ130" s="178"/>
      <c r="SLK130" s="178"/>
      <c r="SLL130" s="178"/>
      <c r="SLM130" s="178"/>
      <c r="SLN130" s="178"/>
      <c r="SLO130" s="178"/>
      <c r="SLP130" s="178"/>
      <c r="SLQ130" s="178"/>
      <c r="SLR130" s="178"/>
      <c r="SLS130" s="178"/>
      <c r="SLT130" s="178"/>
      <c r="SLU130" s="178"/>
      <c r="SLV130" s="178"/>
      <c r="SLW130" s="178"/>
      <c r="SLX130" s="178"/>
      <c r="SLY130" s="178"/>
      <c r="SLZ130" s="178"/>
      <c r="SMA130" s="178"/>
      <c r="SMB130" s="178"/>
      <c r="SMC130" s="178"/>
      <c r="SMD130" s="178"/>
      <c r="SME130" s="178"/>
      <c r="SMF130" s="178"/>
      <c r="SMG130" s="178"/>
      <c r="SMH130" s="178"/>
      <c r="SMI130" s="178"/>
      <c r="SMJ130" s="178"/>
      <c r="SMK130" s="178"/>
      <c r="SML130" s="178"/>
      <c r="SMM130" s="178"/>
      <c r="SMN130" s="178"/>
      <c r="SMO130" s="178"/>
      <c r="SMP130" s="178"/>
      <c r="SMQ130" s="178"/>
      <c r="SMR130" s="178"/>
      <c r="SMS130" s="178"/>
      <c r="SMT130" s="178"/>
      <c r="SMU130" s="178"/>
      <c r="SMV130" s="178"/>
      <c r="SMW130" s="178"/>
      <c r="SMX130" s="178"/>
      <c r="SMY130" s="178"/>
      <c r="SMZ130" s="178"/>
      <c r="SNA130" s="178"/>
      <c r="SNB130" s="178"/>
      <c r="SNC130" s="178"/>
      <c r="SND130" s="178"/>
      <c r="SNE130" s="178"/>
      <c r="SNF130" s="178"/>
      <c r="SNG130" s="178"/>
      <c r="SNH130" s="178"/>
      <c r="SNI130" s="178"/>
      <c r="SNJ130" s="178"/>
      <c r="SNK130" s="178"/>
      <c r="SNL130" s="178"/>
      <c r="SNM130" s="178"/>
      <c r="SNN130" s="178"/>
      <c r="SNO130" s="178"/>
      <c r="SNP130" s="178"/>
      <c r="SNQ130" s="178"/>
      <c r="SNR130" s="178"/>
      <c r="SNS130" s="178"/>
      <c r="SNT130" s="178"/>
      <c r="SNU130" s="178"/>
      <c r="SNV130" s="178"/>
      <c r="SNW130" s="178"/>
      <c r="SNX130" s="178"/>
      <c r="SNY130" s="178"/>
      <c r="SNZ130" s="178"/>
      <c r="SOA130" s="178"/>
      <c r="SOB130" s="178"/>
      <c r="SOC130" s="178"/>
      <c r="SOD130" s="178"/>
      <c r="SOE130" s="178"/>
      <c r="SOF130" s="178"/>
      <c r="SOG130" s="178"/>
      <c r="SOH130" s="178"/>
      <c r="SOI130" s="178"/>
      <c r="SOJ130" s="178"/>
      <c r="SOK130" s="178"/>
      <c r="SOL130" s="178"/>
      <c r="SOM130" s="178"/>
      <c r="SON130" s="178"/>
      <c r="SOO130" s="178"/>
      <c r="SOP130" s="178"/>
      <c r="SOQ130" s="178"/>
      <c r="SOR130" s="178"/>
      <c r="SOS130" s="178"/>
      <c r="SOT130" s="178"/>
      <c r="SOU130" s="178"/>
      <c r="SOV130" s="178"/>
      <c r="SOW130" s="178"/>
      <c r="SOX130" s="178"/>
      <c r="SOY130" s="178"/>
      <c r="SOZ130" s="178"/>
      <c r="SPA130" s="178"/>
      <c r="SPB130" s="178"/>
      <c r="SPC130" s="178"/>
      <c r="SPD130" s="178"/>
      <c r="SPE130" s="178"/>
      <c r="SPF130" s="178"/>
      <c r="SPG130" s="178"/>
      <c r="SPH130" s="178"/>
      <c r="SPI130" s="178"/>
      <c r="SPJ130" s="178"/>
      <c r="SPK130" s="178"/>
      <c r="SPL130" s="178"/>
      <c r="SPM130" s="178"/>
      <c r="SPN130" s="178"/>
      <c r="SPO130" s="178"/>
      <c r="SPP130" s="178"/>
      <c r="SPQ130" s="178"/>
      <c r="SPR130" s="178"/>
      <c r="SPS130" s="178"/>
      <c r="SPT130" s="178"/>
      <c r="SPU130" s="178"/>
      <c r="SPV130" s="178"/>
      <c r="SPW130" s="178"/>
      <c r="SPX130" s="178"/>
      <c r="SPY130" s="178"/>
      <c r="SPZ130" s="178"/>
      <c r="SQA130" s="178"/>
      <c r="SQB130" s="178"/>
      <c r="SQC130" s="178"/>
      <c r="SQD130" s="178"/>
      <c r="SQE130" s="178"/>
      <c r="SQF130" s="178"/>
      <c r="SQG130" s="178"/>
      <c r="SQH130" s="178"/>
      <c r="SQI130" s="178"/>
      <c r="SQJ130" s="178"/>
      <c r="SQK130" s="178"/>
      <c r="SQL130" s="178"/>
      <c r="SQM130" s="178"/>
      <c r="SQN130" s="178"/>
      <c r="SQO130" s="178"/>
      <c r="SQP130" s="178"/>
      <c r="SQQ130" s="178"/>
      <c r="SQR130" s="178"/>
      <c r="SQS130" s="178"/>
      <c r="SQT130" s="178"/>
      <c r="SQU130" s="178"/>
      <c r="SQV130" s="178"/>
      <c r="SQW130" s="178"/>
      <c r="SQX130" s="178"/>
      <c r="SQY130" s="178"/>
      <c r="SQZ130" s="178"/>
      <c r="SRA130" s="178"/>
      <c r="SRB130" s="178"/>
      <c r="SRC130" s="178"/>
      <c r="SRD130" s="178"/>
      <c r="SRE130" s="178"/>
      <c r="SRF130" s="178"/>
      <c r="SRG130" s="178"/>
      <c r="SRH130" s="178"/>
      <c r="SRI130" s="178"/>
      <c r="SRJ130" s="178"/>
      <c r="SRK130" s="178"/>
      <c r="SRL130" s="178"/>
      <c r="SRM130" s="178"/>
      <c r="SRN130" s="178"/>
      <c r="SRO130" s="178"/>
      <c r="SRP130" s="178"/>
      <c r="SRQ130" s="178"/>
      <c r="SRR130" s="178"/>
      <c r="SRS130" s="178"/>
      <c r="SRT130" s="178"/>
      <c r="SRU130" s="178"/>
      <c r="SRV130" s="178"/>
      <c r="SRW130" s="178"/>
      <c r="SRX130" s="178"/>
      <c r="SRY130" s="178"/>
      <c r="SRZ130" s="178"/>
      <c r="SSA130" s="178"/>
      <c r="SSB130" s="178"/>
      <c r="SSC130" s="178"/>
      <c r="SSD130" s="178"/>
      <c r="SSE130" s="178"/>
      <c r="SSF130" s="178"/>
      <c r="SSG130" s="178"/>
      <c r="SSH130" s="178"/>
      <c r="SSI130" s="178"/>
      <c r="SSJ130" s="178"/>
      <c r="SSK130" s="178"/>
      <c r="SSL130" s="178"/>
      <c r="SSM130" s="178"/>
      <c r="SSN130" s="178"/>
      <c r="SSO130" s="178"/>
      <c r="SSP130" s="178"/>
      <c r="SSQ130" s="178"/>
      <c r="SSR130" s="178"/>
      <c r="SSS130" s="178"/>
      <c r="SST130" s="178"/>
      <c r="SSU130" s="178"/>
      <c r="SSV130" s="178"/>
      <c r="SSW130" s="178"/>
      <c r="SSX130" s="178"/>
      <c r="SSY130" s="178"/>
      <c r="SSZ130" s="178"/>
      <c r="STA130" s="178"/>
      <c r="STB130" s="178"/>
      <c r="STC130" s="178"/>
      <c r="STD130" s="178"/>
      <c r="STE130" s="178"/>
      <c r="STF130" s="178"/>
      <c r="STG130" s="178"/>
      <c r="STH130" s="178"/>
      <c r="STI130" s="178"/>
      <c r="STJ130" s="178"/>
      <c r="STK130" s="178"/>
      <c r="STL130" s="178"/>
      <c r="STM130" s="178"/>
      <c r="STN130" s="178"/>
      <c r="STO130" s="178"/>
      <c r="STP130" s="178"/>
      <c r="STQ130" s="178"/>
      <c r="STR130" s="178"/>
      <c r="STS130" s="178"/>
      <c r="STT130" s="178"/>
      <c r="STU130" s="178"/>
      <c r="STV130" s="178"/>
      <c r="STW130" s="178"/>
      <c r="STX130" s="178"/>
      <c r="STY130" s="178"/>
      <c r="STZ130" s="178"/>
      <c r="SUA130" s="178"/>
      <c r="SUB130" s="178"/>
      <c r="SUC130" s="178"/>
      <c r="SUD130" s="178"/>
      <c r="SUE130" s="178"/>
      <c r="SUF130" s="178"/>
      <c r="SUG130" s="178"/>
      <c r="SUH130" s="178"/>
      <c r="SUI130" s="178"/>
      <c r="SUJ130" s="178"/>
      <c r="SUK130" s="178"/>
      <c r="SUL130" s="178"/>
      <c r="SUM130" s="178"/>
      <c r="SUN130" s="178"/>
      <c r="SUO130" s="178"/>
      <c r="SUP130" s="178"/>
      <c r="SUQ130" s="178"/>
      <c r="SUR130" s="178"/>
      <c r="SUS130" s="178"/>
      <c r="SUT130" s="178"/>
      <c r="SUU130" s="178"/>
      <c r="SUV130" s="178"/>
      <c r="SUW130" s="178"/>
      <c r="SUX130" s="178"/>
      <c r="SUY130" s="178"/>
      <c r="SUZ130" s="178"/>
      <c r="SVA130" s="178"/>
      <c r="SVB130" s="178"/>
      <c r="SVC130" s="178"/>
      <c r="SVD130" s="178"/>
      <c r="SVE130" s="178"/>
      <c r="SVF130" s="178"/>
      <c r="SVG130" s="178"/>
      <c r="SVH130" s="178"/>
      <c r="SVI130" s="178"/>
      <c r="SVJ130" s="178"/>
      <c r="SVK130" s="178"/>
      <c r="SVL130" s="178"/>
      <c r="SVM130" s="178"/>
      <c r="SVN130" s="178"/>
      <c r="SVO130" s="178"/>
      <c r="SVP130" s="178"/>
      <c r="SVQ130" s="178"/>
      <c r="SVR130" s="178"/>
      <c r="SVS130" s="178"/>
      <c r="SVT130" s="178"/>
      <c r="SVU130" s="178"/>
      <c r="SVV130" s="178"/>
      <c r="SVW130" s="178"/>
      <c r="SVX130" s="178"/>
      <c r="SVY130" s="178"/>
      <c r="SVZ130" s="178"/>
      <c r="SWA130" s="178"/>
      <c r="SWB130" s="178"/>
      <c r="SWC130" s="178"/>
      <c r="SWD130" s="178"/>
      <c r="SWE130" s="178"/>
      <c r="SWF130" s="178"/>
      <c r="SWG130" s="178"/>
      <c r="SWH130" s="178"/>
      <c r="SWI130" s="178"/>
      <c r="SWJ130" s="178"/>
      <c r="SWK130" s="178"/>
      <c r="SWL130" s="178"/>
      <c r="SWM130" s="178"/>
      <c r="SWN130" s="178"/>
      <c r="SWO130" s="178"/>
      <c r="SWP130" s="178"/>
      <c r="SWQ130" s="178"/>
      <c r="SWR130" s="178"/>
      <c r="SWS130" s="178"/>
      <c r="SWT130" s="178"/>
      <c r="SWU130" s="178"/>
      <c r="SWV130" s="178"/>
      <c r="SWW130" s="178"/>
      <c r="SWX130" s="178"/>
      <c r="SWY130" s="178"/>
      <c r="SWZ130" s="178"/>
      <c r="SXA130" s="178"/>
      <c r="SXB130" s="178"/>
      <c r="SXC130" s="178"/>
      <c r="SXD130" s="178"/>
      <c r="SXE130" s="178"/>
      <c r="SXF130" s="178"/>
      <c r="SXG130" s="178"/>
      <c r="SXH130" s="178"/>
      <c r="SXI130" s="178"/>
      <c r="SXJ130" s="178"/>
      <c r="SXK130" s="178"/>
      <c r="SXL130" s="178"/>
      <c r="SXM130" s="178"/>
      <c r="SXN130" s="178"/>
      <c r="SXO130" s="178"/>
      <c r="SXP130" s="178"/>
      <c r="SXQ130" s="178"/>
      <c r="SXR130" s="178"/>
      <c r="SXS130" s="178"/>
      <c r="SXT130" s="178"/>
      <c r="SXU130" s="178"/>
      <c r="SXV130" s="178"/>
      <c r="SXW130" s="178"/>
      <c r="SXX130" s="178"/>
      <c r="SXY130" s="178"/>
      <c r="SXZ130" s="178"/>
      <c r="SYA130" s="178"/>
      <c r="SYB130" s="178"/>
      <c r="SYC130" s="178"/>
      <c r="SYD130" s="178"/>
      <c r="SYE130" s="178"/>
      <c r="SYF130" s="178"/>
      <c r="SYG130" s="178"/>
      <c r="SYH130" s="178"/>
      <c r="SYI130" s="178"/>
      <c r="SYJ130" s="178"/>
      <c r="SYK130" s="178"/>
      <c r="SYL130" s="178"/>
      <c r="SYM130" s="178"/>
      <c r="SYN130" s="178"/>
      <c r="SYO130" s="178"/>
      <c r="SYP130" s="178"/>
      <c r="SYQ130" s="178"/>
      <c r="SYR130" s="178"/>
      <c r="SYS130" s="178"/>
      <c r="SYT130" s="178"/>
      <c r="SYU130" s="178"/>
      <c r="SYV130" s="178"/>
      <c r="SYW130" s="178"/>
      <c r="SYX130" s="178"/>
      <c r="SYY130" s="178"/>
      <c r="SYZ130" s="178"/>
      <c r="SZA130" s="178"/>
      <c r="SZB130" s="178"/>
      <c r="SZC130" s="178"/>
      <c r="SZD130" s="178"/>
      <c r="SZE130" s="178"/>
      <c r="SZF130" s="178"/>
      <c r="SZG130" s="178"/>
      <c r="SZH130" s="178"/>
      <c r="SZI130" s="178"/>
      <c r="SZJ130" s="178"/>
      <c r="SZK130" s="178"/>
      <c r="SZL130" s="178"/>
      <c r="SZM130" s="178"/>
      <c r="SZN130" s="178"/>
      <c r="SZO130" s="178"/>
      <c r="SZP130" s="178"/>
      <c r="SZQ130" s="178"/>
      <c r="SZR130" s="178"/>
      <c r="SZS130" s="178"/>
      <c r="SZT130" s="178"/>
      <c r="SZU130" s="178"/>
      <c r="SZV130" s="178"/>
      <c r="SZW130" s="178"/>
      <c r="SZX130" s="178"/>
      <c r="SZY130" s="178"/>
      <c r="SZZ130" s="178"/>
      <c r="TAA130" s="178"/>
      <c r="TAB130" s="178"/>
      <c r="TAC130" s="178"/>
      <c r="TAD130" s="178"/>
      <c r="TAE130" s="178"/>
      <c r="TAF130" s="178"/>
      <c r="TAG130" s="178"/>
      <c r="TAH130" s="178"/>
      <c r="TAI130" s="178"/>
      <c r="TAJ130" s="178"/>
      <c r="TAK130" s="178"/>
      <c r="TAL130" s="178"/>
      <c r="TAM130" s="178"/>
      <c r="TAN130" s="178"/>
      <c r="TAO130" s="178"/>
      <c r="TAP130" s="178"/>
      <c r="TAQ130" s="178"/>
      <c r="TAR130" s="178"/>
      <c r="TAS130" s="178"/>
      <c r="TAT130" s="178"/>
      <c r="TAU130" s="178"/>
      <c r="TAV130" s="178"/>
      <c r="TAW130" s="178"/>
      <c r="TAX130" s="178"/>
      <c r="TAY130" s="178"/>
      <c r="TAZ130" s="178"/>
      <c r="TBA130" s="178"/>
      <c r="TBB130" s="178"/>
      <c r="TBC130" s="178"/>
      <c r="TBD130" s="178"/>
      <c r="TBE130" s="178"/>
      <c r="TBF130" s="178"/>
      <c r="TBG130" s="178"/>
      <c r="TBH130" s="178"/>
      <c r="TBI130" s="178"/>
      <c r="TBJ130" s="178"/>
      <c r="TBK130" s="178"/>
      <c r="TBL130" s="178"/>
      <c r="TBM130" s="178"/>
      <c r="TBN130" s="178"/>
      <c r="TBO130" s="178"/>
      <c r="TBP130" s="178"/>
      <c r="TBQ130" s="178"/>
      <c r="TBR130" s="178"/>
      <c r="TBS130" s="178"/>
      <c r="TBT130" s="178"/>
      <c r="TBU130" s="178"/>
      <c r="TBV130" s="178"/>
      <c r="TBW130" s="178"/>
      <c r="TBX130" s="178"/>
      <c r="TBY130" s="178"/>
      <c r="TBZ130" s="178"/>
      <c r="TCA130" s="178"/>
      <c r="TCB130" s="178"/>
      <c r="TCC130" s="178"/>
      <c r="TCD130" s="178"/>
      <c r="TCE130" s="178"/>
      <c r="TCF130" s="178"/>
      <c r="TCG130" s="178"/>
      <c r="TCH130" s="178"/>
      <c r="TCI130" s="178"/>
      <c r="TCJ130" s="178"/>
      <c r="TCK130" s="178"/>
      <c r="TCL130" s="178"/>
      <c r="TCM130" s="178"/>
      <c r="TCN130" s="178"/>
      <c r="TCO130" s="178"/>
      <c r="TCP130" s="178"/>
      <c r="TCQ130" s="178"/>
      <c r="TCR130" s="178"/>
      <c r="TCS130" s="178"/>
      <c r="TCT130" s="178"/>
      <c r="TCU130" s="178"/>
      <c r="TCV130" s="178"/>
      <c r="TCW130" s="178"/>
      <c r="TCX130" s="178"/>
      <c r="TCY130" s="178"/>
      <c r="TCZ130" s="178"/>
      <c r="TDA130" s="178"/>
      <c r="TDB130" s="178"/>
      <c r="TDC130" s="178"/>
      <c r="TDD130" s="178"/>
      <c r="TDE130" s="178"/>
      <c r="TDF130" s="178"/>
      <c r="TDG130" s="178"/>
      <c r="TDH130" s="178"/>
      <c r="TDI130" s="178"/>
      <c r="TDJ130" s="178"/>
      <c r="TDK130" s="178"/>
      <c r="TDL130" s="178"/>
      <c r="TDM130" s="178"/>
      <c r="TDN130" s="178"/>
      <c r="TDO130" s="178"/>
      <c r="TDP130" s="178"/>
      <c r="TDQ130" s="178"/>
      <c r="TDR130" s="178"/>
      <c r="TDS130" s="178"/>
      <c r="TDT130" s="178"/>
      <c r="TDU130" s="178"/>
      <c r="TDV130" s="178"/>
      <c r="TDW130" s="178"/>
      <c r="TDX130" s="178"/>
      <c r="TDY130" s="178"/>
      <c r="TDZ130" s="178"/>
      <c r="TEA130" s="178"/>
      <c r="TEB130" s="178"/>
      <c r="TEC130" s="178"/>
      <c r="TED130" s="178"/>
      <c r="TEE130" s="178"/>
      <c r="TEF130" s="178"/>
      <c r="TEG130" s="178"/>
      <c r="TEH130" s="178"/>
      <c r="TEI130" s="178"/>
      <c r="TEJ130" s="178"/>
      <c r="TEK130" s="178"/>
      <c r="TEL130" s="178"/>
      <c r="TEM130" s="178"/>
      <c r="TEN130" s="178"/>
      <c r="TEO130" s="178"/>
      <c r="TEP130" s="178"/>
      <c r="TEQ130" s="178"/>
      <c r="TER130" s="178"/>
      <c r="TES130" s="178"/>
      <c r="TET130" s="178"/>
      <c r="TEU130" s="178"/>
      <c r="TEV130" s="178"/>
      <c r="TEW130" s="178"/>
      <c r="TEX130" s="178"/>
      <c r="TEY130" s="178"/>
      <c r="TEZ130" s="178"/>
      <c r="TFA130" s="178"/>
      <c r="TFB130" s="178"/>
      <c r="TFC130" s="178"/>
      <c r="TFD130" s="178"/>
      <c r="TFE130" s="178"/>
      <c r="TFF130" s="178"/>
      <c r="TFG130" s="178"/>
      <c r="TFH130" s="178"/>
      <c r="TFI130" s="178"/>
      <c r="TFJ130" s="178"/>
      <c r="TFK130" s="178"/>
      <c r="TFL130" s="178"/>
      <c r="TFM130" s="178"/>
      <c r="TFN130" s="178"/>
      <c r="TFO130" s="178"/>
      <c r="TFP130" s="178"/>
      <c r="TFQ130" s="178"/>
      <c r="TFR130" s="178"/>
      <c r="TFS130" s="178"/>
      <c r="TFT130" s="178"/>
      <c r="TFU130" s="178"/>
      <c r="TFV130" s="178"/>
      <c r="TFW130" s="178"/>
      <c r="TFX130" s="178"/>
      <c r="TFY130" s="178"/>
      <c r="TFZ130" s="178"/>
      <c r="TGA130" s="178"/>
      <c r="TGB130" s="178"/>
      <c r="TGC130" s="178"/>
      <c r="TGD130" s="178"/>
      <c r="TGE130" s="178"/>
      <c r="TGF130" s="178"/>
      <c r="TGG130" s="178"/>
      <c r="TGH130" s="178"/>
      <c r="TGI130" s="178"/>
      <c r="TGJ130" s="178"/>
      <c r="TGK130" s="178"/>
      <c r="TGL130" s="178"/>
      <c r="TGM130" s="178"/>
      <c r="TGN130" s="178"/>
      <c r="TGO130" s="178"/>
      <c r="TGP130" s="178"/>
      <c r="TGQ130" s="178"/>
      <c r="TGR130" s="178"/>
      <c r="TGS130" s="178"/>
      <c r="TGT130" s="178"/>
      <c r="TGU130" s="178"/>
      <c r="TGV130" s="178"/>
      <c r="TGW130" s="178"/>
      <c r="TGX130" s="178"/>
      <c r="TGY130" s="178"/>
      <c r="TGZ130" s="178"/>
      <c r="THA130" s="178"/>
      <c r="THB130" s="178"/>
      <c r="THC130" s="178"/>
      <c r="THD130" s="178"/>
      <c r="THE130" s="178"/>
      <c r="THF130" s="178"/>
      <c r="THG130" s="178"/>
      <c r="THH130" s="178"/>
      <c r="THI130" s="178"/>
      <c r="THJ130" s="178"/>
      <c r="THK130" s="178"/>
      <c r="THL130" s="178"/>
      <c r="THM130" s="178"/>
      <c r="THN130" s="178"/>
      <c r="THO130" s="178"/>
      <c r="THP130" s="178"/>
      <c r="THQ130" s="178"/>
      <c r="THR130" s="178"/>
      <c r="THS130" s="178"/>
      <c r="THT130" s="178"/>
      <c r="THU130" s="178"/>
      <c r="THV130" s="178"/>
      <c r="THW130" s="178"/>
      <c r="THX130" s="178"/>
      <c r="THY130" s="178"/>
      <c r="THZ130" s="178"/>
      <c r="TIA130" s="178"/>
      <c r="TIB130" s="178"/>
      <c r="TIC130" s="178"/>
      <c r="TID130" s="178"/>
      <c r="TIE130" s="178"/>
      <c r="TIF130" s="178"/>
      <c r="TIG130" s="178"/>
      <c r="TIH130" s="178"/>
      <c r="TII130" s="178"/>
      <c r="TIJ130" s="178"/>
      <c r="TIK130" s="178"/>
      <c r="TIL130" s="178"/>
      <c r="TIM130" s="178"/>
      <c r="TIN130" s="178"/>
      <c r="TIO130" s="178"/>
      <c r="TIP130" s="178"/>
      <c r="TIQ130" s="178"/>
      <c r="TIR130" s="178"/>
      <c r="TIS130" s="178"/>
      <c r="TIT130" s="178"/>
      <c r="TIU130" s="178"/>
      <c r="TIV130" s="178"/>
      <c r="TIW130" s="178"/>
      <c r="TIX130" s="178"/>
      <c r="TIY130" s="178"/>
      <c r="TIZ130" s="178"/>
      <c r="TJA130" s="178"/>
      <c r="TJB130" s="178"/>
      <c r="TJC130" s="178"/>
      <c r="TJD130" s="178"/>
      <c r="TJE130" s="178"/>
      <c r="TJF130" s="178"/>
      <c r="TJG130" s="178"/>
      <c r="TJH130" s="178"/>
      <c r="TJI130" s="178"/>
      <c r="TJJ130" s="178"/>
      <c r="TJK130" s="178"/>
      <c r="TJL130" s="178"/>
      <c r="TJM130" s="178"/>
      <c r="TJN130" s="178"/>
      <c r="TJO130" s="178"/>
      <c r="TJP130" s="178"/>
      <c r="TJQ130" s="178"/>
      <c r="TJR130" s="178"/>
      <c r="TJS130" s="178"/>
      <c r="TJT130" s="178"/>
      <c r="TJU130" s="178"/>
      <c r="TJV130" s="178"/>
      <c r="TJW130" s="178"/>
      <c r="TJX130" s="178"/>
      <c r="TJY130" s="178"/>
      <c r="TJZ130" s="178"/>
      <c r="TKA130" s="178"/>
      <c r="TKB130" s="178"/>
      <c r="TKC130" s="178"/>
      <c r="TKD130" s="178"/>
      <c r="TKE130" s="178"/>
      <c r="TKF130" s="178"/>
      <c r="TKG130" s="178"/>
      <c r="TKH130" s="178"/>
      <c r="TKI130" s="178"/>
      <c r="TKJ130" s="178"/>
      <c r="TKK130" s="178"/>
      <c r="TKL130" s="178"/>
      <c r="TKM130" s="178"/>
      <c r="TKN130" s="178"/>
      <c r="TKO130" s="178"/>
      <c r="TKP130" s="178"/>
      <c r="TKQ130" s="178"/>
      <c r="TKR130" s="178"/>
      <c r="TKS130" s="178"/>
      <c r="TKT130" s="178"/>
      <c r="TKU130" s="178"/>
      <c r="TKV130" s="178"/>
      <c r="TKW130" s="178"/>
      <c r="TKX130" s="178"/>
      <c r="TKY130" s="178"/>
      <c r="TKZ130" s="178"/>
      <c r="TLA130" s="178"/>
      <c r="TLB130" s="178"/>
      <c r="TLC130" s="178"/>
      <c r="TLD130" s="178"/>
      <c r="TLE130" s="178"/>
      <c r="TLF130" s="178"/>
      <c r="TLG130" s="178"/>
      <c r="TLH130" s="178"/>
      <c r="TLI130" s="178"/>
      <c r="TLJ130" s="178"/>
      <c r="TLK130" s="178"/>
      <c r="TLL130" s="178"/>
      <c r="TLM130" s="178"/>
      <c r="TLN130" s="178"/>
      <c r="TLO130" s="178"/>
      <c r="TLP130" s="178"/>
      <c r="TLQ130" s="178"/>
      <c r="TLR130" s="178"/>
      <c r="TLS130" s="178"/>
      <c r="TLT130" s="178"/>
      <c r="TLU130" s="178"/>
      <c r="TLV130" s="178"/>
      <c r="TLW130" s="178"/>
      <c r="TLX130" s="178"/>
      <c r="TLY130" s="178"/>
      <c r="TLZ130" s="178"/>
      <c r="TMA130" s="178"/>
      <c r="TMB130" s="178"/>
      <c r="TMC130" s="178"/>
      <c r="TMD130" s="178"/>
      <c r="TME130" s="178"/>
      <c r="TMF130" s="178"/>
      <c r="TMG130" s="178"/>
      <c r="TMH130" s="178"/>
      <c r="TMI130" s="178"/>
      <c r="TMJ130" s="178"/>
      <c r="TMK130" s="178"/>
      <c r="TML130" s="178"/>
      <c r="TMM130" s="178"/>
      <c r="TMN130" s="178"/>
      <c r="TMO130" s="178"/>
      <c r="TMP130" s="178"/>
      <c r="TMQ130" s="178"/>
      <c r="TMR130" s="178"/>
      <c r="TMS130" s="178"/>
      <c r="TMT130" s="178"/>
      <c r="TMU130" s="178"/>
      <c r="TMV130" s="178"/>
      <c r="TMW130" s="178"/>
      <c r="TMX130" s="178"/>
      <c r="TMY130" s="178"/>
      <c r="TMZ130" s="178"/>
      <c r="TNA130" s="178"/>
      <c r="TNB130" s="178"/>
      <c r="TNC130" s="178"/>
      <c r="TND130" s="178"/>
      <c r="TNE130" s="178"/>
      <c r="TNF130" s="178"/>
      <c r="TNG130" s="178"/>
      <c r="TNH130" s="178"/>
      <c r="TNI130" s="178"/>
      <c r="TNJ130" s="178"/>
      <c r="TNK130" s="178"/>
      <c r="TNL130" s="178"/>
      <c r="TNM130" s="178"/>
      <c r="TNN130" s="178"/>
      <c r="TNO130" s="178"/>
      <c r="TNP130" s="178"/>
      <c r="TNQ130" s="178"/>
      <c r="TNR130" s="178"/>
      <c r="TNS130" s="178"/>
      <c r="TNT130" s="178"/>
      <c r="TNU130" s="178"/>
      <c r="TNV130" s="178"/>
      <c r="TNW130" s="178"/>
      <c r="TNX130" s="178"/>
      <c r="TNY130" s="178"/>
      <c r="TNZ130" s="178"/>
      <c r="TOA130" s="178"/>
      <c r="TOB130" s="178"/>
      <c r="TOC130" s="178"/>
      <c r="TOD130" s="178"/>
      <c r="TOE130" s="178"/>
      <c r="TOF130" s="178"/>
      <c r="TOG130" s="178"/>
      <c r="TOH130" s="178"/>
      <c r="TOI130" s="178"/>
      <c r="TOJ130" s="178"/>
      <c r="TOK130" s="178"/>
      <c r="TOL130" s="178"/>
      <c r="TOM130" s="178"/>
      <c r="TON130" s="178"/>
      <c r="TOO130" s="178"/>
      <c r="TOP130" s="178"/>
      <c r="TOQ130" s="178"/>
      <c r="TOR130" s="178"/>
      <c r="TOS130" s="178"/>
      <c r="TOT130" s="178"/>
      <c r="TOU130" s="178"/>
      <c r="TOV130" s="178"/>
      <c r="TOW130" s="178"/>
      <c r="TOX130" s="178"/>
      <c r="TOY130" s="178"/>
      <c r="TOZ130" s="178"/>
      <c r="TPA130" s="178"/>
      <c r="TPB130" s="178"/>
      <c r="TPC130" s="178"/>
      <c r="TPD130" s="178"/>
      <c r="TPE130" s="178"/>
      <c r="TPF130" s="178"/>
      <c r="TPG130" s="178"/>
      <c r="TPH130" s="178"/>
      <c r="TPI130" s="178"/>
      <c r="TPJ130" s="178"/>
      <c r="TPK130" s="178"/>
      <c r="TPL130" s="178"/>
      <c r="TPM130" s="178"/>
      <c r="TPN130" s="178"/>
      <c r="TPO130" s="178"/>
      <c r="TPP130" s="178"/>
      <c r="TPQ130" s="178"/>
      <c r="TPR130" s="178"/>
      <c r="TPS130" s="178"/>
      <c r="TPT130" s="178"/>
      <c r="TPU130" s="178"/>
      <c r="TPV130" s="178"/>
      <c r="TPW130" s="178"/>
      <c r="TPX130" s="178"/>
      <c r="TPY130" s="178"/>
      <c r="TPZ130" s="178"/>
      <c r="TQA130" s="178"/>
      <c r="TQB130" s="178"/>
      <c r="TQC130" s="178"/>
      <c r="TQD130" s="178"/>
      <c r="TQE130" s="178"/>
      <c r="TQF130" s="178"/>
      <c r="TQG130" s="178"/>
      <c r="TQH130" s="178"/>
      <c r="TQI130" s="178"/>
      <c r="TQJ130" s="178"/>
      <c r="TQK130" s="178"/>
      <c r="TQL130" s="178"/>
      <c r="TQM130" s="178"/>
      <c r="TQN130" s="178"/>
      <c r="TQO130" s="178"/>
      <c r="TQP130" s="178"/>
      <c r="TQQ130" s="178"/>
      <c r="TQR130" s="178"/>
      <c r="TQS130" s="178"/>
      <c r="TQT130" s="178"/>
      <c r="TQU130" s="178"/>
      <c r="TQV130" s="178"/>
      <c r="TQW130" s="178"/>
      <c r="TQX130" s="178"/>
      <c r="TQY130" s="178"/>
      <c r="TQZ130" s="178"/>
      <c r="TRA130" s="178"/>
      <c r="TRB130" s="178"/>
      <c r="TRC130" s="178"/>
      <c r="TRD130" s="178"/>
      <c r="TRE130" s="178"/>
      <c r="TRF130" s="178"/>
      <c r="TRG130" s="178"/>
      <c r="TRH130" s="178"/>
      <c r="TRI130" s="178"/>
      <c r="TRJ130" s="178"/>
      <c r="TRK130" s="178"/>
      <c r="TRL130" s="178"/>
      <c r="TRM130" s="178"/>
      <c r="TRN130" s="178"/>
      <c r="TRO130" s="178"/>
      <c r="TRP130" s="178"/>
      <c r="TRQ130" s="178"/>
      <c r="TRR130" s="178"/>
      <c r="TRS130" s="178"/>
      <c r="TRT130" s="178"/>
      <c r="TRU130" s="178"/>
      <c r="TRV130" s="178"/>
      <c r="TRW130" s="178"/>
      <c r="TRX130" s="178"/>
      <c r="TRY130" s="178"/>
      <c r="TRZ130" s="178"/>
      <c r="TSA130" s="178"/>
      <c r="TSB130" s="178"/>
      <c r="TSC130" s="178"/>
      <c r="TSD130" s="178"/>
      <c r="TSE130" s="178"/>
      <c r="TSF130" s="178"/>
      <c r="TSG130" s="178"/>
      <c r="TSH130" s="178"/>
      <c r="TSI130" s="178"/>
      <c r="TSJ130" s="178"/>
      <c r="TSK130" s="178"/>
      <c r="TSL130" s="178"/>
      <c r="TSM130" s="178"/>
      <c r="TSN130" s="178"/>
      <c r="TSO130" s="178"/>
      <c r="TSP130" s="178"/>
      <c r="TSQ130" s="178"/>
      <c r="TSR130" s="178"/>
      <c r="TSS130" s="178"/>
      <c r="TST130" s="178"/>
      <c r="TSU130" s="178"/>
      <c r="TSV130" s="178"/>
      <c r="TSW130" s="178"/>
      <c r="TSX130" s="178"/>
      <c r="TSY130" s="178"/>
      <c r="TSZ130" s="178"/>
      <c r="TTA130" s="178"/>
      <c r="TTB130" s="178"/>
      <c r="TTC130" s="178"/>
      <c r="TTD130" s="178"/>
      <c r="TTE130" s="178"/>
      <c r="TTF130" s="178"/>
      <c r="TTG130" s="178"/>
      <c r="TTH130" s="178"/>
      <c r="TTI130" s="178"/>
      <c r="TTJ130" s="178"/>
      <c r="TTK130" s="178"/>
      <c r="TTL130" s="178"/>
      <c r="TTM130" s="178"/>
      <c r="TTN130" s="178"/>
      <c r="TTO130" s="178"/>
      <c r="TTP130" s="178"/>
      <c r="TTQ130" s="178"/>
      <c r="TTR130" s="178"/>
      <c r="TTS130" s="178"/>
      <c r="TTT130" s="178"/>
      <c r="TTU130" s="178"/>
      <c r="TTV130" s="178"/>
      <c r="TTW130" s="178"/>
      <c r="TTX130" s="178"/>
      <c r="TTY130" s="178"/>
      <c r="TTZ130" s="178"/>
      <c r="TUA130" s="178"/>
      <c r="TUB130" s="178"/>
      <c r="TUC130" s="178"/>
      <c r="TUD130" s="178"/>
      <c r="TUE130" s="178"/>
      <c r="TUF130" s="178"/>
      <c r="TUG130" s="178"/>
      <c r="TUH130" s="178"/>
      <c r="TUI130" s="178"/>
      <c r="TUJ130" s="178"/>
      <c r="TUK130" s="178"/>
      <c r="TUL130" s="178"/>
      <c r="TUM130" s="178"/>
      <c r="TUN130" s="178"/>
      <c r="TUO130" s="178"/>
      <c r="TUP130" s="178"/>
      <c r="TUQ130" s="178"/>
      <c r="TUR130" s="178"/>
      <c r="TUS130" s="178"/>
      <c r="TUT130" s="178"/>
      <c r="TUU130" s="178"/>
      <c r="TUV130" s="178"/>
      <c r="TUW130" s="178"/>
      <c r="TUX130" s="178"/>
      <c r="TUY130" s="178"/>
      <c r="TUZ130" s="178"/>
      <c r="TVA130" s="178"/>
      <c r="TVB130" s="178"/>
      <c r="TVC130" s="178"/>
      <c r="TVD130" s="178"/>
      <c r="TVE130" s="178"/>
      <c r="TVF130" s="178"/>
      <c r="TVG130" s="178"/>
      <c r="TVH130" s="178"/>
      <c r="TVI130" s="178"/>
      <c r="TVJ130" s="178"/>
      <c r="TVK130" s="178"/>
      <c r="TVL130" s="178"/>
      <c r="TVM130" s="178"/>
      <c r="TVN130" s="178"/>
      <c r="TVO130" s="178"/>
      <c r="TVP130" s="178"/>
      <c r="TVQ130" s="178"/>
      <c r="TVR130" s="178"/>
      <c r="TVS130" s="178"/>
      <c r="TVT130" s="178"/>
      <c r="TVU130" s="178"/>
      <c r="TVV130" s="178"/>
      <c r="TVW130" s="178"/>
      <c r="TVX130" s="178"/>
      <c r="TVY130" s="178"/>
      <c r="TVZ130" s="178"/>
      <c r="TWA130" s="178"/>
      <c r="TWB130" s="178"/>
      <c r="TWC130" s="178"/>
      <c r="TWD130" s="178"/>
      <c r="TWE130" s="178"/>
      <c r="TWF130" s="178"/>
      <c r="TWG130" s="178"/>
      <c r="TWH130" s="178"/>
      <c r="TWI130" s="178"/>
      <c r="TWJ130" s="178"/>
      <c r="TWK130" s="178"/>
      <c r="TWL130" s="178"/>
      <c r="TWM130" s="178"/>
      <c r="TWN130" s="178"/>
      <c r="TWO130" s="178"/>
      <c r="TWP130" s="178"/>
      <c r="TWQ130" s="178"/>
      <c r="TWR130" s="178"/>
      <c r="TWS130" s="178"/>
      <c r="TWT130" s="178"/>
      <c r="TWU130" s="178"/>
      <c r="TWV130" s="178"/>
      <c r="TWW130" s="178"/>
      <c r="TWX130" s="178"/>
      <c r="TWY130" s="178"/>
      <c r="TWZ130" s="178"/>
      <c r="TXA130" s="178"/>
      <c r="TXB130" s="178"/>
      <c r="TXC130" s="178"/>
      <c r="TXD130" s="178"/>
      <c r="TXE130" s="178"/>
      <c r="TXF130" s="178"/>
      <c r="TXG130" s="178"/>
      <c r="TXH130" s="178"/>
      <c r="TXI130" s="178"/>
      <c r="TXJ130" s="178"/>
      <c r="TXK130" s="178"/>
      <c r="TXL130" s="178"/>
      <c r="TXM130" s="178"/>
      <c r="TXN130" s="178"/>
      <c r="TXO130" s="178"/>
      <c r="TXP130" s="178"/>
      <c r="TXQ130" s="178"/>
      <c r="TXR130" s="178"/>
      <c r="TXS130" s="178"/>
      <c r="TXT130" s="178"/>
      <c r="TXU130" s="178"/>
      <c r="TXV130" s="178"/>
      <c r="TXW130" s="178"/>
      <c r="TXX130" s="178"/>
      <c r="TXY130" s="178"/>
      <c r="TXZ130" s="178"/>
      <c r="TYA130" s="178"/>
      <c r="TYB130" s="178"/>
      <c r="TYC130" s="178"/>
      <c r="TYD130" s="178"/>
      <c r="TYE130" s="178"/>
      <c r="TYF130" s="178"/>
      <c r="TYG130" s="178"/>
      <c r="TYH130" s="178"/>
      <c r="TYI130" s="178"/>
      <c r="TYJ130" s="178"/>
      <c r="TYK130" s="178"/>
      <c r="TYL130" s="178"/>
      <c r="TYM130" s="178"/>
      <c r="TYN130" s="178"/>
      <c r="TYO130" s="178"/>
      <c r="TYP130" s="178"/>
      <c r="TYQ130" s="178"/>
      <c r="TYR130" s="178"/>
      <c r="TYS130" s="178"/>
      <c r="TYT130" s="178"/>
      <c r="TYU130" s="178"/>
      <c r="TYV130" s="178"/>
      <c r="TYW130" s="178"/>
      <c r="TYX130" s="178"/>
      <c r="TYY130" s="178"/>
      <c r="TYZ130" s="178"/>
      <c r="TZA130" s="178"/>
      <c r="TZB130" s="178"/>
      <c r="TZC130" s="178"/>
      <c r="TZD130" s="178"/>
      <c r="TZE130" s="178"/>
      <c r="TZF130" s="178"/>
      <c r="TZG130" s="178"/>
      <c r="TZH130" s="178"/>
      <c r="TZI130" s="178"/>
      <c r="TZJ130" s="178"/>
      <c r="TZK130" s="178"/>
      <c r="TZL130" s="178"/>
      <c r="TZM130" s="178"/>
      <c r="TZN130" s="178"/>
      <c r="TZO130" s="178"/>
      <c r="TZP130" s="178"/>
      <c r="TZQ130" s="178"/>
      <c r="TZR130" s="178"/>
      <c r="TZS130" s="178"/>
      <c r="TZT130" s="178"/>
      <c r="TZU130" s="178"/>
      <c r="TZV130" s="178"/>
      <c r="TZW130" s="178"/>
      <c r="TZX130" s="178"/>
      <c r="TZY130" s="178"/>
      <c r="TZZ130" s="178"/>
      <c r="UAA130" s="178"/>
      <c r="UAB130" s="178"/>
      <c r="UAC130" s="178"/>
      <c r="UAD130" s="178"/>
      <c r="UAE130" s="178"/>
      <c r="UAF130" s="178"/>
      <c r="UAG130" s="178"/>
      <c r="UAH130" s="178"/>
      <c r="UAI130" s="178"/>
      <c r="UAJ130" s="178"/>
      <c r="UAK130" s="178"/>
      <c r="UAL130" s="178"/>
      <c r="UAM130" s="178"/>
      <c r="UAN130" s="178"/>
      <c r="UAO130" s="178"/>
      <c r="UAP130" s="178"/>
      <c r="UAQ130" s="178"/>
      <c r="UAR130" s="178"/>
      <c r="UAS130" s="178"/>
      <c r="UAT130" s="178"/>
      <c r="UAU130" s="178"/>
      <c r="UAV130" s="178"/>
      <c r="UAW130" s="178"/>
      <c r="UAX130" s="178"/>
      <c r="UAY130" s="178"/>
      <c r="UAZ130" s="178"/>
      <c r="UBA130" s="178"/>
      <c r="UBB130" s="178"/>
      <c r="UBC130" s="178"/>
      <c r="UBD130" s="178"/>
      <c r="UBE130" s="178"/>
      <c r="UBF130" s="178"/>
      <c r="UBG130" s="178"/>
      <c r="UBH130" s="178"/>
      <c r="UBI130" s="178"/>
      <c r="UBJ130" s="178"/>
      <c r="UBK130" s="178"/>
      <c r="UBL130" s="178"/>
      <c r="UBM130" s="178"/>
      <c r="UBN130" s="178"/>
      <c r="UBO130" s="178"/>
      <c r="UBP130" s="178"/>
      <c r="UBQ130" s="178"/>
      <c r="UBR130" s="178"/>
      <c r="UBS130" s="178"/>
      <c r="UBT130" s="178"/>
      <c r="UBU130" s="178"/>
      <c r="UBV130" s="178"/>
      <c r="UBW130" s="178"/>
      <c r="UBX130" s="178"/>
      <c r="UBY130" s="178"/>
      <c r="UBZ130" s="178"/>
      <c r="UCA130" s="178"/>
      <c r="UCB130" s="178"/>
      <c r="UCC130" s="178"/>
      <c r="UCD130" s="178"/>
      <c r="UCE130" s="178"/>
      <c r="UCF130" s="178"/>
      <c r="UCG130" s="178"/>
      <c r="UCH130" s="178"/>
      <c r="UCI130" s="178"/>
      <c r="UCJ130" s="178"/>
      <c r="UCK130" s="178"/>
      <c r="UCL130" s="178"/>
      <c r="UCM130" s="178"/>
      <c r="UCN130" s="178"/>
      <c r="UCO130" s="178"/>
      <c r="UCP130" s="178"/>
      <c r="UCQ130" s="178"/>
      <c r="UCR130" s="178"/>
      <c r="UCS130" s="178"/>
      <c r="UCT130" s="178"/>
      <c r="UCU130" s="178"/>
      <c r="UCV130" s="178"/>
      <c r="UCW130" s="178"/>
      <c r="UCX130" s="178"/>
      <c r="UCY130" s="178"/>
      <c r="UCZ130" s="178"/>
      <c r="UDA130" s="178"/>
      <c r="UDB130" s="178"/>
      <c r="UDC130" s="178"/>
      <c r="UDD130" s="178"/>
      <c r="UDE130" s="178"/>
      <c r="UDF130" s="178"/>
      <c r="UDG130" s="178"/>
      <c r="UDH130" s="178"/>
      <c r="UDI130" s="178"/>
      <c r="UDJ130" s="178"/>
      <c r="UDK130" s="178"/>
      <c r="UDL130" s="178"/>
      <c r="UDM130" s="178"/>
      <c r="UDN130" s="178"/>
      <c r="UDO130" s="178"/>
      <c r="UDP130" s="178"/>
      <c r="UDQ130" s="178"/>
      <c r="UDR130" s="178"/>
      <c r="UDS130" s="178"/>
      <c r="UDT130" s="178"/>
      <c r="UDU130" s="178"/>
      <c r="UDV130" s="178"/>
      <c r="UDW130" s="178"/>
      <c r="UDX130" s="178"/>
      <c r="UDY130" s="178"/>
      <c r="UDZ130" s="178"/>
      <c r="UEA130" s="178"/>
      <c r="UEB130" s="178"/>
      <c r="UEC130" s="178"/>
      <c r="UED130" s="178"/>
      <c r="UEE130" s="178"/>
      <c r="UEF130" s="178"/>
      <c r="UEG130" s="178"/>
      <c r="UEH130" s="178"/>
      <c r="UEI130" s="178"/>
      <c r="UEJ130" s="178"/>
      <c r="UEK130" s="178"/>
      <c r="UEL130" s="178"/>
      <c r="UEM130" s="178"/>
      <c r="UEN130" s="178"/>
      <c r="UEO130" s="178"/>
      <c r="UEP130" s="178"/>
      <c r="UEQ130" s="178"/>
      <c r="UER130" s="178"/>
      <c r="UES130" s="178"/>
      <c r="UET130" s="178"/>
      <c r="UEU130" s="178"/>
      <c r="UEV130" s="178"/>
      <c r="UEW130" s="178"/>
      <c r="UEX130" s="178"/>
      <c r="UEY130" s="178"/>
      <c r="UEZ130" s="178"/>
      <c r="UFA130" s="178"/>
      <c r="UFB130" s="178"/>
      <c r="UFC130" s="178"/>
      <c r="UFD130" s="178"/>
      <c r="UFE130" s="178"/>
      <c r="UFF130" s="178"/>
      <c r="UFG130" s="178"/>
      <c r="UFH130" s="178"/>
      <c r="UFI130" s="178"/>
      <c r="UFJ130" s="178"/>
      <c r="UFK130" s="178"/>
      <c r="UFL130" s="178"/>
      <c r="UFM130" s="178"/>
      <c r="UFN130" s="178"/>
      <c r="UFO130" s="178"/>
      <c r="UFP130" s="178"/>
      <c r="UFQ130" s="178"/>
      <c r="UFR130" s="178"/>
      <c r="UFS130" s="178"/>
      <c r="UFT130" s="178"/>
      <c r="UFU130" s="178"/>
      <c r="UFV130" s="178"/>
      <c r="UFW130" s="178"/>
      <c r="UFX130" s="178"/>
      <c r="UFY130" s="178"/>
      <c r="UFZ130" s="178"/>
      <c r="UGA130" s="178"/>
      <c r="UGB130" s="178"/>
      <c r="UGC130" s="178"/>
      <c r="UGD130" s="178"/>
      <c r="UGE130" s="178"/>
      <c r="UGF130" s="178"/>
      <c r="UGG130" s="178"/>
      <c r="UGH130" s="178"/>
      <c r="UGI130" s="178"/>
      <c r="UGJ130" s="178"/>
      <c r="UGK130" s="178"/>
      <c r="UGL130" s="178"/>
      <c r="UGM130" s="178"/>
      <c r="UGN130" s="178"/>
      <c r="UGO130" s="178"/>
      <c r="UGP130" s="178"/>
      <c r="UGQ130" s="178"/>
      <c r="UGR130" s="178"/>
      <c r="UGS130" s="178"/>
      <c r="UGT130" s="178"/>
      <c r="UGU130" s="178"/>
      <c r="UGV130" s="178"/>
      <c r="UGW130" s="178"/>
      <c r="UGX130" s="178"/>
      <c r="UGY130" s="178"/>
      <c r="UGZ130" s="178"/>
      <c r="UHA130" s="178"/>
      <c r="UHB130" s="178"/>
      <c r="UHC130" s="178"/>
      <c r="UHD130" s="178"/>
      <c r="UHE130" s="178"/>
      <c r="UHF130" s="178"/>
      <c r="UHG130" s="178"/>
      <c r="UHH130" s="178"/>
      <c r="UHI130" s="178"/>
      <c r="UHJ130" s="178"/>
      <c r="UHK130" s="178"/>
      <c r="UHL130" s="178"/>
      <c r="UHM130" s="178"/>
      <c r="UHN130" s="178"/>
      <c r="UHO130" s="178"/>
      <c r="UHP130" s="178"/>
      <c r="UHQ130" s="178"/>
      <c r="UHR130" s="178"/>
      <c r="UHS130" s="178"/>
      <c r="UHT130" s="178"/>
      <c r="UHU130" s="178"/>
      <c r="UHV130" s="178"/>
      <c r="UHW130" s="178"/>
      <c r="UHX130" s="178"/>
      <c r="UHY130" s="178"/>
      <c r="UHZ130" s="178"/>
      <c r="UIA130" s="178"/>
      <c r="UIB130" s="178"/>
      <c r="UIC130" s="178"/>
      <c r="UID130" s="178"/>
      <c r="UIE130" s="178"/>
      <c r="UIF130" s="178"/>
      <c r="UIG130" s="178"/>
      <c r="UIH130" s="178"/>
      <c r="UII130" s="178"/>
      <c r="UIJ130" s="178"/>
      <c r="UIK130" s="178"/>
      <c r="UIL130" s="178"/>
      <c r="UIM130" s="178"/>
      <c r="UIN130" s="178"/>
      <c r="UIO130" s="178"/>
      <c r="UIP130" s="178"/>
      <c r="UIQ130" s="178"/>
      <c r="UIR130" s="178"/>
      <c r="UIS130" s="178"/>
      <c r="UIT130" s="178"/>
      <c r="UIU130" s="178"/>
      <c r="UIV130" s="178"/>
      <c r="UIW130" s="178"/>
      <c r="UIX130" s="178"/>
      <c r="UIY130" s="178"/>
      <c r="UIZ130" s="178"/>
      <c r="UJA130" s="178"/>
      <c r="UJB130" s="178"/>
      <c r="UJC130" s="178"/>
      <c r="UJD130" s="178"/>
      <c r="UJE130" s="178"/>
      <c r="UJF130" s="178"/>
      <c r="UJG130" s="178"/>
      <c r="UJH130" s="178"/>
      <c r="UJI130" s="178"/>
      <c r="UJJ130" s="178"/>
      <c r="UJK130" s="178"/>
      <c r="UJL130" s="178"/>
      <c r="UJM130" s="178"/>
      <c r="UJN130" s="178"/>
      <c r="UJO130" s="178"/>
      <c r="UJP130" s="178"/>
      <c r="UJQ130" s="178"/>
      <c r="UJR130" s="178"/>
      <c r="UJS130" s="178"/>
      <c r="UJT130" s="178"/>
      <c r="UJU130" s="178"/>
      <c r="UJV130" s="178"/>
      <c r="UJW130" s="178"/>
      <c r="UJX130" s="178"/>
      <c r="UJY130" s="178"/>
      <c r="UJZ130" s="178"/>
      <c r="UKA130" s="178"/>
      <c r="UKB130" s="178"/>
      <c r="UKC130" s="178"/>
      <c r="UKD130" s="178"/>
      <c r="UKE130" s="178"/>
      <c r="UKF130" s="178"/>
      <c r="UKG130" s="178"/>
      <c r="UKH130" s="178"/>
      <c r="UKI130" s="178"/>
      <c r="UKJ130" s="178"/>
      <c r="UKK130" s="178"/>
      <c r="UKL130" s="178"/>
      <c r="UKM130" s="178"/>
      <c r="UKN130" s="178"/>
      <c r="UKO130" s="178"/>
      <c r="UKP130" s="178"/>
      <c r="UKQ130" s="178"/>
      <c r="UKR130" s="178"/>
      <c r="UKS130" s="178"/>
      <c r="UKT130" s="178"/>
      <c r="UKU130" s="178"/>
      <c r="UKV130" s="178"/>
      <c r="UKW130" s="178"/>
      <c r="UKX130" s="178"/>
      <c r="UKY130" s="178"/>
      <c r="UKZ130" s="178"/>
      <c r="ULA130" s="178"/>
      <c r="ULB130" s="178"/>
      <c r="ULC130" s="178"/>
      <c r="ULD130" s="178"/>
      <c r="ULE130" s="178"/>
      <c r="ULF130" s="178"/>
      <c r="ULG130" s="178"/>
      <c r="ULH130" s="178"/>
      <c r="ULI130" s="178"/>
      <c r="ULJ130" s="178"/>
      <c r="ULK130" s="178"/>
      <c r="ULL130" s="178"/>
      <c r="ULM130" s="178"/>
      <c r="ULN130" s="178"/>
      <c r="ULO130" s="178"/>
      <c r="ULP130" s="178"/>
      <c r="ULQ130" s="178"/>
      <c r="ULR130" s="178"/>
      <c r="ULS130" s="178"/>
      <c r="ULT130" s="178"/>
      <c r="ULU130" s="178"/>
      <c r="ULV130" s="178"/>
      <c r="ULW130" s="178"/>
      <c r="ULX130" s="178"/>
      <c r="ULY130" s="178"/>
      <c r="ULZ130" s="178"/>
      <c r="UMA130" s="178"/>
      <c r="UMB130" s="178"/>
      <c r="UMC130" s="178"/>
      <c r="UMD130" s="178"/>
      <c r="UME130" s="178"/>
      <c r="UMF130" s="178"/>
      <c r="UMG130" s="178"/>
      <c r="UMH130" s="178"/>
      <c r="UMI130" s="178"/>
      <c r="UMJ130" s="178"/>
      <c r="UMK130" s="178"/>
      <c r="UML130" s="178"/>
      <c r="UMM130" s="178"/>
      <c r="UMN130" s="178"/>
      <c r="UMO130" s="178"/>
      <c r="UMP130" s="178"/>
      <c r="UMQ130" s="178"/>
      <c r="UMR130" s="178"/>
      <c r="UMS130" s="178"/>
      <c r="UMT130" s="178"/>
      <c r="UMU130" s="178"/>
      <c r="UMV130" s="178"/>
      <c r="UMW130" s="178"/>
      <c r="UMX130" s="178"/>
      <c r="UMY130" s="178"/>
      <c r="UMZ130" s="178"/>
      <c r="UNA130" s="178"/>
      <c r="UNB130" s="178"/>
      <c r="UNC130" s="178"/>
      <c r="UND130" s="178"/>
      <c r="UNE130" s="178"/>
      <c r="UNF130" s="178"/>
      <c r="UNG130" s="178"/>
      <c r="UNH130" s="178"/>
      <c r="UNI130" s="178"/>
      <c r="UNJ130" s="178"/>
      <c r="UNK130" s="178"/>
      <c r="UNL130" s="178"/>
      <c r="UNM130" s="178"/>
      <c r="UNN130" s="178"/>
      <c r="UNO130" s="178"/>
      <c r="UNP130" s="178"/>
      <c r="UNQ130" s="178"/>
      <c r="UNR130" s="178"/>
      <c r="UNS130" s="178"/>
      <c r="UNT130" s="178"/>
      <c r="UNU130" s="178"/>
      <c r="UNV130" s="178"/>
      <c r="UNW130" s="178"/>
      <c r="UNX130" s="178"/>
      <c r="UNY130" s="178"/>
      <c r="UNZ130" s="178"/>
      <c r="UOA130" s="178"/>
      <c r="UOB130" s="178"/>
      <c r="UOC130" s="178"/>
      <c r="UOD130" s="178"/>
      <c r="UOE130" s="178"/>
      <c r="UOF130" s="178"/>
      <c r="UOG130" s="178"/>
      <c r="UOH130" s="178"/>
      <c r="UOI130" s="178"/>
      <c r="UOJ130" s="178"/>
      <c r="UOK130" s="178"/>
      <c r="UOL130" s="178"/>
      <c r="UOM130" s="178"/>
      <c r="UON130" s="178"/>
      <c r="UOO130" s="178"/>
      <c r="UOP130" s="178"/>
      <c r="UOQ130" s="178"/>
      <c r="UOR130" s="178"/>
      <c r="UOS130" s="178"/>
      <c r="UOT130" s="178"/>
      <c r="UOU130" s="178"/>
      <c r="UOV130" s="178"/>
      <c r="UOW130" s="178"/>
      <c r="UOX130" s="178"/>
      <c r="UOY130" s="178"/>
      <c r="UOZ130" s="178"/>
      <c r="UPA130" s="178"/>
      <c r="UPB130" s="178"/>
      <c r="UPC130" s="178"/>
      <c r="UPD130" s="178"/>
      <c r="UPE130" s="178"/>
      <c r="UPF130" s="178"/>
      <c r="UPG130" s="178"/>
      <c r="UPH130" s="178"/>
      <c r="UPI130" s="178"/>
      <c r="UPJ130" s="178"/>
      <c r="UPK130" s="178"/>
      <c r="UPL130" s="178"/>
      <c r="UPM130" s="178"/>
      <c r="UPN130" s="178"/>
      <c r="UPO130" s="178"/>
      <c r="UPP130" s="178"/>
      <c r="UPQ130" s="178"/>
      <c r="UPR130" s="178"/>
      <c r="UPS130" s="178"/>
      <c r="UPT130" s="178"/>
      <c r="UPU130" s="178"/>
      <c r="UPV130" s="178"/>
      <c r="UPW130" s="178"/>
      <c r="UPX130" s="178"/>
      <c r="UPY130" s="178"/>
      <c r="UPZ130" s="178"/>
      <c r="UQA130" s="178"/>
      <c r="UQB130" s="178"/>
      <c r="UQC130" s="178"/>
      <c r="UQD130" s="178"/>
      <c r="UQE130" s="178"/>
      <c r="UQF130" s="178"/>
      <c r="UQG130" s="178"/>
      <c r="UQH130" s="178"/>
      <c r="UQI130" s="178"/>
      <c r="UQJ130" s="178"/>
      <c r="UQK130" s="178"/>
      <c r="UQL130" s="178"/>
      <c r="UQM130" s="178"/>
      <c r="UQN130" s="178"/>
      <c r="UQO130" s="178"/>
      <c r="UQP130" s="178"/>
      <c r="UQQ130" s="178"/>
      <c r="UQR130" s="178"/>
      <c r="UQS130" s="178"/>
      <c r="UQT130" s="178"/>
      <c r="UQU130" s="178"/>
      <c r="UQV130" s="178"/>
      <c r="UQW130" s="178"/>
      <c r="UQX130" s="178"/>
      <c r="UQY130" s="178"/>
      <c r="UQZ130" s="178"/>
      <c r="URA130" s="178"/>
      <c r="URB130" s="178"/>
      <c r="URC130" s="178"/>
      <c r="URD130" s="178"/>
      <c r="URE130" s="178"/>
      <c r="URF130" s="178"/>
      <c r="URG130" s="178"/>
      <c r="URH130" s="178"/>
      <c r="URI130" s="178"/>
      <c r="URJ130" s="178"/>
      <c r="URK130" s="178"/>
      <c r="URL130" s="178"/>
      <c r="URM130" s="178"/>
      <c r="URN130" s="178"/>
      <c r="URO130" s="178"/>
      <c r="URP130" s="178"/>
      <c r="URQ130" s="178"/>
      <c r="URR130" s="178"/>
      <c r="URS130" s="178"/>
      <c r="URT130" s="178"/>
      <c r="URU130" s="178"/>
      <c r="URV130" s="178"/>
      <c r="URW130" s="178"/>
      <c r="URX130" s="178"/>
      <c r="URY130" s="178"/>
      <c r="URZ130" s="178"/>
      <c r="USA130" s="178"/>
      <c r="USB130" s="178"/>
      <c r="USC130" s="178"/>
      <c r="USD130" s="178"/>
      <c r="USE130" s="178"/>
      <c r="USF130" s="178"/>
      <c r="USG130" s="178"/>
      <c r="USH130" s="178"/>
      <c r="USI130" s="178"/>
      <c r="USJ130" s="178"/>
      <c r="USK130" s="178"/>
      <c r="USL130" s="178"/>
      <c r="USM130" s="178"/>
      <c r="USN130" s="178"/>
      <c r="USO130" s="178"/>
      <c r="USP130" s="178"/>
      <c r="USQ130" s="178"/>
      <c r="USR130" s="178"/>
      <c r="USS130" s="178"/>
      <c r="UST130" s="178"/>
      <c r="USU130" s="178"/>
      <c r="USV130" s="178"/>
      <c r="USW130" s="178"/>
      <c r="USX130" s="178"/>
      <c r="USY130" s="178"/>
      <c r="USZ130" s="178"/>
      <c r="UTA130" s="178"/>
      <c r="UTB130" s="178"/>
      <c r="UTC130" s="178"/>
      <c r="UTD130" s="178"/>
      <c r="UTE130" s="178"/>
      <c r="UTF130" s="178"/>
      <c r="UTG130" s="178"/>
      <c r="UTH130" s="178"/>
      <c r="UTI130" s="178"/>
      <c r="UTJ130" s="178"/>
      <c r="UTK130" s="178"/>
      <c r="UTL130" s="178"/>
      <c r="UTM130" s="178"/>
      <c r="UTN130" s="178"/>
      <c r="UTO130" s="178"/>
      <c r="UTP130" s="178"/>
      <c r="UTQ130" s="178"/>
      <c r="UTR130" s="178"/>
      <c r="UTS130" s="178"/>
      <c r="UTT130" s="178"/>
      <c r="UTU130" s="178"/>
      <c r="UTV130" s="178"/>
      <c r="UTW130" s="178"/>
      <c r="UTX130" s="178"/>
      <c r="UTY130" s="178"/>
      <c r="UTZ130" s="178"/>
      <c r="UUA130" s="178"/>
      <c r="UUB130" s="178"/>
      <c r="UUC130" s="178"/>
      <c r="UUD130" s="178"/>
      <c r="UUE130" s="178"/>
      <c r="UUF130" s="178"/>
      <c r="UUG130" s="178"/>
      <c r="UUH130" s="178"/>
      <c r="UUI130" s="178"/>
      <c r="UUJ130" s="178"/>
      <c r="UUK130" s="178"/>
      <c r="UUL130" s="178"/>
      <c r="UUM130" s="178"/>
      <c r="UUN130" s="178"/>
      <c r="UUO130" s="178"/>
      <c r="UUP130" s="178"/>
      <c r="UUQ130" s="178"/>
      <c r="UUR130" s="178"/>
      <c r="UUS130" s="178"/>
      <c r="UUT130" s="178"/>
      <c r="UUU130" s="178"/>
      <c r="UUV130" s="178"/>
      <c r="UUW130" s="178"/>
      <c r="UUX130" s="178"/>
      <c r="UUY130" s="178"/>
      <c r="UUZ130" s="178"/>
      <c r="UVA130" s="178"/>
      <c r="UVB130" s="178"/>
      <c r="UVC130" s="178"/>
      <c r="UVD130" s="178"/>
      <c r="UVE130" s="178"/>
      <c r="UVF130" s="178"/>
      <c r="UVG130" s="178"/>
      <c r="UVH130" s="178"/>
      <c r="UVI130" s="178"/>
      <c r="UVJ130" s="178"/>
      <c r="UVK130" s="178"/>
      <c r="UVL130" s="178"/>
      <c r="UVM130" s="178"/>
      <c r="UVN130" s="178"/>
      <c r="UVO130" s="178"/>
      <c r="UVP130" s="178"/>
      <c r="UVQ130" s="178"/>
      <c r="UVR130" s="178"/>
      <c r="UVS130" s="178"/>
      <c r="UVT130" s="178"/>
      <c r="UVU130" s="178"/>
      <c r="UVV130" s="178"/>
      <c r="UVW130" s="178"/>
      <c r="UVX130" s="178"/>
      <c r="UVY130" s="178"/>
      <c r="UVZ130" s="178"/>
      <c r="UWA130" s="178"/>
      <c r="UWB130" s="178"/>
      <c r="UWC130" s="178"/>
      <c r="UWD130" s="178"/>
      <c r="UWE130" s="178"/>
      <c r="UWF130" s="178"/>
      <c r="UWG130" s="178"/>
      <c r="UWH130" s="178"/>
      <c r="UWI130" s="178"/>
      <c r="UWJ130" s="178"/>
      <c r="UWK130" s="178"/>
      <c r="UWL130" s="178"/>
      <c r="UWM130" s="178"/>
      <c r="UWN130" s="178"/>
      <c r="UWO130" s="178"/>
      <c r="UWP130" s="178"/>
      <c r="UWQ130" s="178"/>
      <c r="UWR130" s="178"/>
      <c r="UWS130" s="178"/>
      <c r="UWT130" s="178"/>
      <c r="UWU130" s="178"/>
      <c r="UWV130" s="178"/>
      <c r="UWW130" s="178"/>
      <c r="UWX130" s="178"/>
      <c r="UWY130" s="178"/>
      <c r="UWZ130" s="178"/>
      <c r="UXA130" s="178"/>
      <c r="UXB130" s="178"/>
      <c r="UXC130" s="178"/>
      <c r="UXD130" s="178"/>
      <c r="UXE130" s="178"/>
      <c r="UXF130" s="178"/>
      <c r="UXG130" s="178"/>
      <c r="UXH130" s="178"/>
      <c r="UXI130" s="178"/>
      <c r="UXJ130" s="178"/>
      <c r="UXK130" s="178"/>
      <c r="UXL130" s="178"/>
      <c r="UXM130" s="178"/>
      <c r="UXN130" s="178"/>
      <c r="UXO130" s="178"/>
      <c r="UXP130" s="178"/>
      <c r="UXQ130" s="178"/>
      <c r="UXR130" s="178"/>
      <c r="UXS130" s="178"/>
      <c r="UXT130" s="178"/>
      <c r="UXU130" s="178"/>
      <c r="UXV130" s="178"/>
      <c r="UXW130" s="178"/>
      <c r="UXX130" s="178"/>
      <c r="UXY130" s="178"/>
      <c r="UXZ130" s="178"/>
      <c r="UYA130" s="178"/>
      <c r="UYB130" s="178"/>
      <c r="UYC130" s="178"/>
      <c r="UYD130" s="178"/>
      <c r="UYE130" s="178"/>
      <c r="UYF130" s="178"/>
      <c r="UYG130" s="178"/>
      <c r="UYH130" s="178"/>
      <c r="UYI130" s="178"/>
      <c r="UYJ130" s="178"/>
      <c r="UYK130" s="178"/>
      <c r="UYL130" s="178"/>
      <c r="UYM130" s="178"/>
      <c r="UYN130" s="178"/>
      <c r="UYO130" s="178"/>
      <c r="UYP130" s="178"/>
      <c r="UYQ130" s="178"/>
      <c r="UYR130" s="178"/>
      <c r="UYS130" s="178"/>
      <c r="UYT130" s="178"/>
      <c r="UYU130" s="178"/>
      <c r="UYV130" s="178"/>
      <c r="UYW130" s="178"/>
      <c r="UYX130" s="178"/>
      <c r="UYY130" s="178"/>
      <c r="UYZ130" s="178"/>
      <c r="UZA130" s="178"/>
      <c r="UZB130" s="178"/>
      <c r="UZC130" s="178"/>
      <c r="UZD130" s="178"/>
      <c r="UZE130" s="178"/>
      <c r="UZF130" s="178"/>
      <c r="UZG130" s="178"/>
      <c r="UZH130" s="178"/>
      <c r="UZI130" s="178"/>
      <c r="UZJ130" s="178"/>
      <c r="UZK130" s="178"/>
      <c r="UZL130" s="178"/>
      <c r="UZM130" s="178"/>
      <c r="UZN130" s="178"/>
      <c r="UZO130" s="178"/>
      <c r="UZP130" s="178"/>
      <c r="UZQ130" s="178"/>
      <c r="UZR130" s="178"/>
      <c r="UZS130" s="178"/>
      <c r="UZT130" s="178"/>
      <c r="UZU130" s="178"/>
      <c r="UZV130" s="178"/>
      <c r="UZW130" s="178"/>
      <c r="UZX130" s="178"/>
      <c r="UZY130" s="178"/>
      <c r="UZZ130" s="178"/>
      <c r="VAA130" s="178"/>
      <c r="VAB130" s="178"/>
      <c r="VAC130" s="178"/>
      <c r="VAD130" s="178"/>
      <c r="VAE130" s="178"/>
      <c r="VAF130" s="178"/>
      <c r="VAG130" s="178"/>
      <c r="VAH130" s="178"/>
      <c r="VAI130" s="178"/>
      <c r="VAJ130" s="178"/>
      <c r="VAK130" s="178"/>
      <c r="VAL130" s="178"/>
      <c r="VAM130" s="178"/>
      <c r="VAN130" s="178"/>
      <c r="VAO130" s="178"/>
      <c r="VAP130" s="178"/>
      <c r="VAQ130" s="178"/>
      <c r="VAR130" s="178"/>
      <c r="VAS130" s="178"/>
      <c r="VAT130" s="178"/>
      <c r="VAU130" s="178"/>
      <c r="VAV130" s="178"/>
      <c r="VAW130" s="178"/>
      <c r="VAX130" s="178"/>
      <c r="VAY130" s="178"/>
      <c r="VAZ130" s="178"/>
      <c r="VBA130" s="178"/>
      <c r="VBB130" s="178"/>
      <c r="VBC130" s="178"/>
      <c r="VBD130" s="178"/>
      <c r="VBE130" s="178"/>
      <c r="VBF130" s="178"/>
      <c r="VBG130" s="178"/>
      <c r="VBH130" s="178"/>
      <c r="VBI130" s="178"/>
      <c r="VBJ130" s="178"/>
      <c r="VBK130" s="178"/>
      <c r="VBL130" s="178"/>
      <c r="VBM130" s="178"/>
      <c r="VBN130" s="178"/>
      <c r="VBO130" s="178"/>
      <c r="VBP130" s="178"/>
      <c r="VBQ130" s="178"/>
      <c r="VBR130" s="178"/>
      <c r="VBS130" s="178"/>
      <c r="VBT130" s="178"/>
      <c r="VBU130" s="178"/>
      <c r="VBV130" s="178"/>
      <c r="VBW130" s="178"/>
      <c r="VBX130" s="178"/>
      <c r="VBY130" s="178"/>
      <c r="VBZ130" s="178"/>
      <c r="VCA130" s="178"/>
      <c r="VCB130" s="178"/>
      <c r="VCC130" s="178"/>
      <c r="VCD130" s="178"/>
      <c r="VCE130" s="178"/>
      <c r="VCF130" s="178"/>
      <c r="VCG130" s="178"/>
      <c r="VCH130" s="178"/>
      <c r="VCI130" s="178"/>
      <c r="VCJ130" s="178"/>
      <c r="VCK130" s="178"/>
      <c r="VCL130" s="178"/>
      <c r="VCM130" s="178"/>
      <c r="VCN130" s="178"/>
      <c r="VCO130" s="178"/>
      <c r="VCP130" s="178"/>
      <c r="VCQ130" s="178"/>
      <c r="VCR130" s="178"/>
      <c r="VCS130" s="178"/>
      <c r="VCT130" s="178"/>
      <c r="VCU130" s="178"/>
      <c r="VCV130" s="178"/>
      <c r="VCW130" s="178"/>
      <c r="VCX130" s="178"/>
      <c r="VCY130" s="178"/>
      <c r="VCZ130" s="178"/>
      <c r="VDA130" s="178"/>
      <c r="VDB130" s="178"/>
      <c r="VDC130" s="178"/>
      <c r="VDD130" s="178"/>
      <c r="VDE130" s="178"/>
      <c r="VDF130" s="178"/>
      <c r="VDG130" s="178"/>
      <c r="VDH130" s="178"/>
      <c r="VDI130" s="178"/>
      <c r="VDJ130" s="178"/>
      <c r="VDK130" s="178"/>
      <c r="VDL130" s="178"/>
      <c r="VDM130" s="178"/>
      <c r="VDN130" s="178"/>
      <c r="VDO130" s="178"/>
      <c r="VDP130" s="178"/>
      <c r="VDQ130" s="178"/>
      <c r="VDR130" s="178"/>
      <c r="VDS130" s="178"/>
      <c r="VDT130" s="178"/>
      <c r="VDU130" s="178"/>
      <c r="VDV130" s="178"/>
      <c r="VDW130" s="178"/>
      <c r="VDX130" s="178"/>
      <c r="VDY130" s="178"/>
      <c r="VDZ130" s="178"/>
      <c r="VEA130" s="178"/>
      <c r="VEB130" s="178"/>
      <c r="VEC130" s="178"/>
      <c r="VED130" s="178"/>
      <c r="VEE130" s="178"/>
      <c r="VEF130" s="178"/>
      <c r="VEG130" s="178"/>
      <c r="VEH130" s="178"/>
      <c r="VEI130" s="178"/>
      <c r="VEJ130" s="178"/>
      <c r="VEK130" s="178"/>
      <c r="VEL130" s="178"/>
      <c r="VEM130" s="178"/>
      <c r="VEN130" s="178"/>
      <c r="VEO130" s="178"/>
      <c r="VEP130" s="178"/>
      <c r="VEQ130" s="178"/>
      <c r="VER130" s="178"/>
      <c r="VES130" s="178"/>
      <c r="VET130" s="178"/>
      <c r="VEU130" s="178"/>
      <c r="VEV130" s="178"/>
      <c r="VEW130" s="178"/>
      <c r="VEX130" s="178"/>
      <c r="VEY130" s="178"/>
      <c r="VEZ130" s="178"/>
      <c r="VFA130" s="178"/>
      <c r="VFB130" s="178"/>
      <c r="VFC130" s="178"/>
      <c r="VFD130" s="178"/>
      <c r="VFE130" s="178"/>
      <c r="VFF130" s="178"/>
      <c r="VFG130" s="178"/>
      <c r="VFH130" s="178"/>
      <c r="VFI130" s="178"/>
      <c r="VFJ130" s="178"/>
      <c r="VFK130" s="178"/>
      <c r="VFL130" s="178"/>
      <c r="VFM130" s="178"/>
      <c r="VFN130" s="178"/>
      <c r="VFO130" s="178"/>
      <c r="VFP130" s="178"/>
      <c r="VFQ130" s="178"/>
      <c r="VFR130" s="178"/>
      <c r="VFS130" s="178"/>
      <c r="VFT130" s="178"/>
      <c r="VFU130" s="178"/>
      <c r="VFV130" s="178"/>
      <c r="VFW130" s="178"/>
      <c r="VFX130" s="178"/>
      <c r="VFY130" s="178"/>
      <c r="VFZ130" s="178"/>
      <c r="VGA130" s="178"/>
      <c r="VGB130" s="178"/>
      <c r="VGC130" s="178"/>
      <c r="VGD130" s="178"/>
      <c r="VGE130" s="178"/>
      <c r="VGF130" s="178"/>
      <c r="VGG130" s="178"/>
      <c r="VGH130" s="178"/>
      <c r="VGI130" s="178"/>
      <c r="VGJ130" s="178"/>
      <c r="VGK130" s="178"/>
      <c r="VGL130" s="178"/>
      <c r="VGM130" s="178"/>
      <c r="VGN130" s="178"/>
      <c r="VGO130" s="178"/>
      <c r="VGP130" s="178"/>
      <c r="VGQ130" s="178"/>
      <c r="VGR130" s="178"/>
      <c r="VGS130" s="178"/>
      <c r="VGT130" s="178"/>
      <c r="VGU130" s="178"/>
      <c r="VGV130" s="178"/>
      <c r="VGW130" s="178"/>
      <c r="VGX130" s="178"/>
      <c r="VGY130" s="178"/>
      <c r="VGZ130" s="178"/>
      <c r="VHA130" s="178"/>
      <c r="VHB130" s="178"/>
      <c r="VHC130" s="178"/>
      <c r="VHD130" s="178"/>
      <c r="VHE130" s="178"/>
      <c r="VHF130" s="178"/>
      <c r="VHG130" s="178"/>
      <c r="VHH130" s="178"/>
      <c r="VHI130" s="178"/>
      <c r="VHJ130" s="178"/>
      <c r="VHK130" s="178"/>
      <c r="VHL130" s="178"/>
      <c r="VHM130" s="178"/>
      <c r="VHN130" s="178"/>
      <c r="VHO130" s="178"/>
      <c r="VHP130" s="178"/>
      <c r="VHQ130" s="178"/>
      <c r="VHR130" s="178"/>
      <c r="VHS130" s="178"/>
      <c r="VHT130" s="178"/>
      <c r="VHU130" s="178"/>
      <c r="VHV130" s="178"/>
      <c r="VHW130" s="178"/>
      <c r="VHX130" s="178"/>
      <c r="VHY130" s="178"/>
      <c r="VHZ130" s="178"/>
      <c r="VIA130" s="178"/>
      <c r="VIB130" s="178"/>
      <c r="VIC130" s="178"/>
      <c r="VID130" s="178"/>
      <c r="VIE130" s="178"/>
      <c r="VIF130" s="178"/>
      <c r="VIG130" s="178"/>
      <c r="VIH130" s="178"/>
      <c r="VII130" s="178"/>
      <c r="VIJ130" s="178"/>
      <c r="VIK130" s="178"/>
      <c r="VIL130" s="178"/>
      <c r="VIM130" s="178"/>
      <c r="VIN130" s="178"/>
      <c r="VIO130" s="178"/>
      <c r="VIP130" s="178"/>
      <c r="VIQ130" s="178"/>
      <c r="VIR130" s="178"/>
      <c r="VIS130" s="178"/>
      <c r="VIT130" s="178"/>
      <c r="VIU130" s="178"/>
      <c r="VIV130" s="178"/>
      <c r="VIW130" s="178"/>
      <c r="VIX130" s="178"/>
      <c r="VIY130" s="178"/>
      <c r="VIZ130" s="178"/>
      <c r="VJA130" s="178"/>
      <c r="VJB130" s="178"/>
      <c r="VJC130" s="178"/>
      <c r="VJD130" s="178"/>
      <c r="VJE130" s="178"/>
      <c r="VJF130" s="178"/>
      <c r="VJG130" s="178"/>
      <c r="VJH130" s="178"/>
      <c r="VJI130" s="178"/>
      <c r="VJJ130" s="178"/>
      <c r="VJK130" s="178"/>
      <c r="VJL130" s="178"/>
      <c r="VJM130" s="178"/>
      <c r="VJN130" s="178"/>
      <c r="VJO130" s="178"/>
      <c r="VJP130" s="178"/>
      <c r="VJQ130" s="178"/>
      <c r="VJR130" s="178"/>
      <c r="VJS130" s="178"/>
      <c r="VJT130" s="178"/>
      <c r="VJU130" s="178"/>
      <c r="VJV130" s="178"/>
      <c r="VJW130" s="178"/>
      <c r="VJX130" s="178"/>
      <c r="VJY130" s="178"/>
      <c r="VJZ130" s="178"/>
      <c r="VKA130" s="178"/>
      <c r="VKB130" s="178"/>
      <c r="VKC130" s="178"/>
      <c r="VKD130" s="178"/>
      <c r="VKE130" s="178"/>
      <c r="VKF130" s="178"/>
      <c r="VKG130" s="178"/>
      <c r="VKH130" s="178"/>
      <c r="VKI130" s="178"/>
      <c r="VKJ130" s="178"/>
      <c r="VKK130" s="178"/>
      <c r="VKL130" s="178"/>
      <c r="VKM130" s="178"/>
      <c r="VKN130" s="178"/>
      <c r="VKO130" s="178"/>
      <c r="VKP130" s="178"/>
      <c r="VKQ130" s="178"/>
      <c r="VKR130" s="178"/>
      <c r="VKS130" s="178"/>
      <c r="VKT130" s="178"/>
      <c r="VKU130" s="178"/>
      <c r="VKV130" s="178"/>
      <c r="VKW130" s="178"/>
      <c r="VKX130" s="178"/>
      <c r="VKY130" s="178"/>
      <c r="VKZ130" s="178"/>
      <c r="VLA130" s="178"/>
      <c r="VLB130" s="178"/>
      <c r="VLC130" s="178"/>
      <c r="VLD130" s="178"/>
      <c r="VLE130" s="178"/>
      <c r="VLF130" s="178"/>
      <c r="VLG130" s="178"/>
      <c r="VLH130" s="178"/>
      <c r="VLI130" s="178"/>
      <c r="VLJ130" s="178"/>
      <c r="VLK130" s="178"/>
      <c r="VLL130" s="178"/>
      <c r="VLM130" s="178"/>
      <c r="VLN130" s="178"/>
      <c r="VLO130" s="178"/>
      <c r="VLP130" s="178"/>
      <c r="VLQ130" s="178"/>
      <c r="VLR130" s="178"/>
      <c r="VLS130" s="178"/>
      <c r="VLT130" s="178"/>
      <c r="VLU130" s="178"/>
      <c r="VLV130" s="178"/>
      <c r="VLW130" s="178"/>
      <c r="VLX130" s="178"/>
      <c r="VLY130" s="178"/>
      <c r="VLZ130" s="178"/>
      <c r="VMA130" s="178"/>
      <c r="VMB130" s="178"/>
      <c r="VMC130" s="178"/>
      <c r="VMD130" s="178"/>
      <c r="VME130" s="178"/>
      <c r="VMF130" s="178"/>
      <c r="VMG130" s="178"/>
      <c r="VMH130" s="178"/>
      <c r="VMI130" s="178"/>
      <c r="VMJ130" s="178"/>
      <c r="VMK130" s="178"/>
      <c r="VML130" s="178"/>
      <c r="VMM130" s="178"/>
      <c r="VMN130" s="178"/>
      <c r="VMO130" s="178"/>
      <c r="VMP130" s="178"/>
      <c r="VMQ130" s="178"/>
      <c r="VMR130" s="178"/>
      <c r="VMS130" s="178"/>
      <c r="VMT130" s="178"/>
      <c r="VMU130" s="178"/>
      <c r="VMV130" s="178"/>
      <c r="VMW130" s="178"/>
      <c r="VMX130" s="178"/>
      <c r="VMY130" s="178"/>
      <c r="VMZ130" s="178"/>
      <c r="VNA130" s="178"/>
      <c r="VNB130" s="178"/>
      <c r="VNC130" s="178"/>
      <c r="VND130" s="178"/>
      <c r="VNE130" s="178"/>
      <c r="VNF130" s="178"/>
      <c r="VNG130" s="178"/>
      <c r="VNH130" s="178"/>
      <c r="VNI130" s="178"/>
      <c r="VNJ130" s="178"/>
      <c r="VNK130" s="178"/>
      <c r="VNL130" s="178"/>
      <c r="VNM130" s="178"/>
      <c r="VNN130" s="178"/>
      <c r="VNO130" s="178"/>
      <c r="VNP130" s="178"/>
      <c r="VNQ130" s="178"/>
      <c r="VNR130" s="178"/>
      <c r="VNS130" s="178"/>
      <c r="VNT130" s="178"/>
      <c r="VNU130" s="178"/>
      <c r="VNV130" s="178"/>
      <c r="VNW130" s="178"/>
      <c r="VNX130" s="178"/>
      <c r="VNY130" s="178"/>
      <c r="VNZ130" s="178"/>
      <c r="VOA130" s="178"/>
      <c r="VOB130" s="178"/>
      <c r="VOC130" s="178"/>
      <c r="VOD130" s="178"/>
      <c r="VOE130" s="178"/>
      <c r="VOF130" s="178"/>
      <c r="VOG130" s="178"/>
      <c r="VOH130" s="178"/>
      <c r="VOI130" s="178"/>
      <c r="VOJ130" s="178"/>
      <c r="VOK130" s="178"/>
      <c r="VOL130" s="178"/>
      <c r="VOM130" s="178"/>
      <c r="VON130" s="178"/>
      <c r="VOO130" s="178"/>
      <c r="VOP130" s="178"/>
      <c r="VOQ130" s="178"/>
      <c r="VOR130" s="178"/>
      <c r="VOS130" s="178"/>
      <c r="VOT130" s="178"/>
      <c r="VOU130" s="178"/>
      <c r="VOV130" s="178"/>
      <c r="VOW130" s="178"/>
      <c r="VOX130" s="178"/>
      <c r="VOY130" s="178"/>
      <c r="VOZ130" s="178"/>
      <c r="VPA130" s="178"/>
      <c r="VPB130" s="178"/>
      <c r="VPC130" s="178"/>
      <c r="VPD130" s="178"/>
      <c r="VPE130" s="178"/>
      <c r="VPF130" s="178"/>
      <c r="VPG130" s="178"/>
      <c r="VPH130" s="178"/>
      <c r="VPI130" s="178"/>
      <c r="VPJ130" s="178"/>
      <c r="VPK130" s="178"/>
      <c r="VPL130" s="178"/>
      <c r="VPM130" s="178"/>
      <c r="VPN130" s="178"/>
      <c r="VPO130" s="178"/>
      <c r="VPP130" s="178"/>
      <c r="VPQ130" s="178"/>
      <c r="VPR130" s="178"/>
      <c r="VPS130" s="178"/>
      <c r="VPT130" s="178"/>
      <c r="VPU130" s="178"/>
      <c r="VPV130" s="178"/>
      <c r="VPW130" s="178"/>
      <c r="VPX130" s="178"/>
      <c r="VPY130" s="178"/>
      <c r="VPZ130" s="178"/>
      <c r="VQA130" s="178"/>
      <c r="VQB130" s="178"/>
      <c r="VQC130" s="178"/>
      <c r="VQD130" s="178"/>
      <c r="VQE130" s="178"/>
      <c r="VQF130" s="178"/>
      <c r="VQG130" s="178"/>
      <c r="VQH130" s="178"/>
      <c r="VQI130" s="178"/>
      <c r="VQJ130" s="178"/>
      <c r="VQK130" s="178"/>
      <c r="VQL130" s="178"/>
      <c r="VQM130" s="178"/>
      <c r="VQN130" s="178"/>
      <c r="VQO130" s="178"/>
      <c r="VQP130" s="178"/>
      <c r="VQQ130" s="178"/>
      <c r="VQR130" s="178"/>
      <c r="VQS130" s="178"/>
      <c r="VQT130" s="178"/>
      <c r="VQU130" s="178"/>
      <c r="VQV130" s="178"/>
      <c r="VQW130" s="178"/>
      <c r="VQX130" s="178"/>
      <c r="VQY130" s="178"/>
      <c r="VQZ130" s="178"/>
      <c r="VRA130" s="178"/>
      <c r="VRB130" s="178"/>
      <c r="VRC130" s="178"/>
      <c r="VRD130" s="178"/>
      <c r="VRE130" s="178"/>
      <c r="VRF130" s="178"/>
      <c r="VRG130" s="178"/>
      <c r="VRH130" s="178"/>
      <c r="VRI130" s="178"/>
      <c r="VRJ130" s="178"/>
      <c r="VRK130" s="178"/>
      <c r="VRL130" s="178"/>
      <c r="VRM130" s="178"/>
      <c r="VRN130" s="178"/>
      <c r="VRO130" s="178"/>
      <c r="VRP130" s="178"/>
      <c r="VRQ130" s="178"/>
      <c r="VRR130" s="178"/>
      <c r="VRS130" s="178"/>
      <c r="VRT130" s="178"/>
      <c r="VRU130" s="178"/>
      <c r="VRV130" s="178"/>
      <c r="VRW130" s="178"/>
      <c r="VRX130" s="178"/>
      <c r="VRY130" s="178"/>
      <c r="VRZ130" s="178"/>
      <c r="VSA130" s="178"/>
      <c r="VSB130" s="178"/>
      <c r="VSC130" s="178"/>
      <c r="VSD130" s="178"/>
      <c r="VSE130" s="178"/>
      <c r="VSF130" s="178"/>
      <c r="VSG130" s="178"/>
      <c r="VSH130" s="178"/>
      <c r="VSI130" s="178"/>
      <c r="VSJ130" s="178"/>
      <c r="VSK130" s="178"/>
      <c r="VSL130" s="178"/>
      <c r="VSM130" s="178"/>
      <c r="VSN130" s="178"/>
      <c r="VSO130" s="178"/>
      <c r="VSP130" s="178"/>
      <c r="VSQ130" s="178"/>
      <c r="VSR130" s="178"/>
      <c r="VSS130" s="178"/>
      <c r="VST130" s="178"/>
      <c r="VSU130" s="178"/>
      <c r="VSV130" s="178"/>
      <c r="VSW130" s="178"/>
      <c r="VSX130" s="178"/>
      <c r="VSY130" s="178"/>
      <c r="VSZ130" s="178"/>
      <c r="VTA130" s="178"/>
      <c r="VTB130" s="178"/>
      <c r="VTC130" s="178"/>
      <c r="VTD130" s="178"/>
      <c r="VTE130" s="178"/>
      <c r="VTF130" s="178"/>
      <c r="VTG130" s="178"/>
      <c r="VTH130" s="178"/>
      <c r="VTI130" s="178"/>
      <c r="VTJ130" s="178"/>
      <c r="VTK130" s="178"/>
      <c r="VTL130" s="178"/>
      <c r="VTM130" s="178"/>
      <c r="VTN130" s="178"/>
      <c r="VTO130" s="178"/>
      <c r="VTP130" s="178"/>
      <c r="VTQ130" s="178"/>
      <c r="VTR130" s="178"/>
      <c r="VTS130" s="178"/>
      <c r="VTT130" s="178"/>
      <c r="VTU130" s="178"/>
      <c r="VTV130" s="178"/>
      <c r="VTW130" s="178"/>
      <c r="VTX130" s="178"/>
      <c r="VTY130" s="178"/>
      <c r="VTZ130" s="178"/>
      <c r="VUA130" s="178"/>
      <c r="VUB130" s="178"/>
      <c r="VUC130" s="178"/>
      <c r="VUD130" s="178"/>
      <c r="VUE130" s="178"/>
      <c r="VUF130" s="178"/>
      <c r="VUG130" s="178"/>
      <c r="VUH130" s="178"/>
      <c r="VUI130" s="178"/>
      <c r="VUJ130" s="178"/>
      <c r="VUK130" s="178"/>
      <c r="VUL130" s="178"/>
      <c r="VUM130" s="178"/>
      <c r="VUN130" s="178"/>
      <c r="VUO130" s="178"/>
      <c r="VUP130" s="178"/>
      <c r="VUQ130" s="178"/>
      <c r="VUR130" s="178"/>
      <c r="VUS130" s="178"/>
      <c r="VUT130" s="178"/>
      <c r="VUU130" s="178"/>
      <c r="VUV130" s="178"/>
      <c r="VUW130" s="178"/>
      <c r="VUX130" s="178"/>
      <c r="VUY130" s="178"/>
      <c r="VUZ130" s="178"/>
      <c r="VVA130" s="178"/>
      <c r="VVB130" s="178"/>
      <c r="VVC130" s="178"/>
      <c r="VVD130" s="178"/>
      <c r="VVE130" s="178"/>
      <c r="VVF130" s="178"/>
      <c r="VVG130" s="178"/>
      <c r="VVH130" s="178"/>
      <c r="VVI130" s="178"/>
      <c r="VVJ130" s="178"/>
      <c r="VVK130" s="178"/>
      <c r="VVL130" s="178"/>
      <c r="VVM130" s="178"/>
      <c r="VVN130" s="178"/>
      <c r="VVO130" s="178"/>
      <c r="VVP130" s="178"/>
      <c r="VVQ130" s="178"/>
      <c r="VVR130" s="178"/>
      <c r="VVS130" s="178"/>
      <c r="VVT130" s="178"/>
      <c r="VVU130" s="178"/>
      <c r="VVV130" s="178"/>
      <c r="VVW130" s="178"/>
      <c r="VVX130" s="178"/>
      <c r="VVY130" s="178"/>
      <c r="VVZ130" s="178"/>
      <c r="VWA130" s="178"/>
      <c r="VWB130" s="178"/>
      <c r="VWC130" s="178"/>
      <c r="VWD130" s="178"/>
      <c r="VWE130" s="178"/>
      <c r="VWF130" s="178"/>
      <c r="VWG130" s="178"/>
      <c r="VWH130" s="178"/>
      <c r="VWI130" s="178"/>
      <c r="VWJ130" s="178"/>
      <c r="VWK130" s="178"/>
      <c r="VWL130" s="178"/>
      <c r="VWM130" s="178"/>
      <c r="VWN130" s="178"/>
      <c r="VWO130" s="178"/>
      <c r="VWP130" s="178"/>
      <c r="VWQ130" s="178"/>
      <c r="VWR130" s="178"/>
      <c r="VWS130" s="178"/>
      <c r="VWT130" s="178"/>
      <c r="VWU130" s="178"/>
      <c r="VWV130" s="178"/>
      <c r="VWW130" s="178"/>
      <c r="VWX130" s="178"/>
      <c r="VWY130" s="178"/>
      <c r="VWZ130" s="178"/>
      <c r="VXA130" s="178"/>
      <c r="VXB130" s="178"/>
      <c r="VXC130" s="178"/>
      <c r="VXD130" s="178"/>
      <c r="VXE130" s="178"/>
      <c r="VXF130" s="178"/>
      <c r="VXG130" s="178"/>
      <c r="VXH130" s="178"/>
      <c r="VXI130" s="178"/>
      <c r="VXJ130" s="178"/>
      <c r="VXK130" s="178"/>
      <c r="VXL130" s="178"/>
      <c r="VXM130" s="178"/>
      <c r="VXN130" s="178"/>
      <c r="VXO130" s="178"/>
      <c r="VXP130" s="178"/>
      <c r="VXQ130" s="178"/>
      <c r="VXR130" s="178"/>
      <c r="VXS130" s="178"/>
      <c r="VXT130" s="178"/>
      <c r="VXU130" s="178"/>
      <c r="VXV130" s="178"/>
      <c r="VXW130" s="178"/>
      <c r="VXX130" s="178"/>
      <c r="VXY130" s="178"/>
      <c r="VXZ130" s="178"/>
      <c r="VYA130" s="178"/>
      <c r="VYB130" s="178"/>
      <c r="VYC130" s="178"/>
      <c r="VYD130" s="178"/>
      <c r="VYE130" s="178"/>
      <c r="VYF130" s="178"/>
      <c r="VYG130" s="178"/>
      <c r="VYH130" s="178"/>
      <c r="VYI130" s="178"/>
      <c r="VYJ130" s="178"/>
      <c r="VYK130" s="178"/>
      <c r="VYL130" s="178"/>
      <c r="VYM130" s="178"/>
      <c r="VYN130" s="178"/>
      <c r="VYO130" s="178"/>
      <c r="VYP130" s="178"/>
      <c r="VYQ130" s="178"/>
      <c r="VYR130" s="178"/>
      <c r="VYS130" s="178"/>
      <c r="VYT130" s="178"/>
      <c r="VYU130" s="178"/>
      <c r="VYV130" s="178"/>
      <c r="VYW130" s="178"/>
      <c r="VYX130" s="178"/>
      <c r="VYY130" s="178"/>
      <c r="VYZ130" s="178"/>
      <c r="VZA130" s="178"/>
      <c r="VZB130" s="178"/>
      <c r="VZC130" s="178"/>
      <c r="VZD130" s="178"/>
      <c r="VZE130" s="178"/>
      <c r="VZF130" s="178"/>
      <c r="VZG130" s="178"/>
      <c r="VZH130" s="178"/>
      <c r="VZI130" s="178"/>
      <c r="VZJ130" s="178"/>
      <c r="VZK130" s="178"/>
      <c r="VZL130" s="178"/>
      <c r="VZM130" s="178"/>
      <c r="VZN130" s="178"/>
      <c r="VZO130" s="178"/>
      <c r="VZP130" s="178"/>
      <c r="VZQ130" s="178"/>
      <c r="VZR130" s="178"/>
      <c r="VZS130" s="178"/>
      <c r="VZT130" s="178"/>
      <c r="VZU130" s="178"/>
      <c r="VZV130" s="178"/>
      <c r="VZW130" s="178"/>
      <c r="VZX130" s="178"/>
      <c r="VZY130" s="178"/>
      <c r="VZZ130" s="178"/>
      <c r="WAA130" s="178"/>
      <c r="WAB130" s="178"/>
      <c r="WAC130" s="178"/>
      <c r="WAD130" s="178"/>
      <c r="WAE130" s="178"/>
      <c r="WAF130" s="178"/>
      <c r="WAG130" s="178"/>
      <c r="WAH130" s="178"/>
      <c r="WAI130" s="178"/>
      <c r="WAJ130" s="178"/>
      <c r="WAK130" s="178"/>
      <c r="WAL130" s="178"/>
      <c r="WAM130" s="178"/>
      <c r="WAN130" s="178"/>
      <c r="WAO130" s="178"/>
      <c r="WAP130" s="178"/>
      <c r="WAQ130" s="178"/>
      <c r="WAR130" s="178"/>
      <c r="WAS130" s="178"/>
      <c r="WAT130" s="178"/>
      <c r="WAU130" s="178"/>
      <c r="WAV130" s="178"/>
      <c r="WAW130" s="178"/>
      <c r="WAX130" s="178"/>
      <c r="WAY130" s="178"/>
      <c r="WAZ130" s="178"/>
      <c r="WBA130" s="178"/>
      <c r="WBB130" s="178"/>
      <c r="WBC130" s="178"/>
      <c r="WBD130" s="178"/>
      <c r="WBE130" s="178"/>
      <c r="WBF130" s="178"/>
      <c r="WBG130" s="178"/>
      <c r="WBH130" s="178"/>
      <c r="WBI130" s="178"/>
      <c r="WBJ130" s="178"/>
      <c r="WBK130" s="178"/>
      <c r="WBL130" s="178"/>
      <c r="WBM130" s="178"/>
      <c r="WBN130" s="178"/>
      <c r="WBO130" s="178"/>
      <c r="WBP130" s="178"/>
      <c r="WBQ130" s="178"/>
      <c r="WBR130" s="178"/>
      <c r="WBS130" s="178"/>
      <c r="WBT130" s="178"/>
      <c r="WBU130" s="178"/>
      <c r="WBV130" s="178"/>
      <c r="WBW130" s="178"/>
      <c r="WBX130" s="178"/>
      <c r="WBY130" s="178"/>
      <c r="WBZ130" s="178"/>
      <c r="WCA130" s="178"/>
      <c r="WCB130" s="178"/>
      <c r="WCC130" s="178"/>
      <c r="WCD130" s="178"/>
      <c r="WCE130" s="178"/>
      <c r="WCF130" s="178"/>
      <c r="WCG130" s="178"/>
      <c r="WCH130" s="178"/>
      <c r="WCI130" s="178"/>
      <c r="WCJ130" s="178"/>
      <c r="WCK130" s="178"/>
      <c r="WCL130" s="178"/>
      <c r="WCM130" s="178"/>
      <c r="WCN130" s="178"/>
      <c r="WCO130" s="178"/>
      <c r="WCP130" s="178"/>
      <c r="WCQ130" s="178"/>
      <c r="WCR130" s="178"/>
      <c r="WCS130" s="178"/>
      <c r="WCT130" s="178"/>
      <c r="WCU130" s="178"/>
      <c r="WCV130" s="178"/>
      <c r="WCW130" s="178"/>
      <c r="WCX130" s="178"/>
      <c r="WCY130" s="178"/>
      <c r="WCZ130" s="178"/>
      <c r="WDA130" s="178"/>
      <c r="WDB130" s="178"/>
      <c r="WDC130" s="178"/>
      <c r="WDD130" s="178"/>
      <c r="WDE130" s="178"/>
      <c r="WDF130" s="178"/>
      <c r="WDG130" s="178"/>
      <c r="WDH130" s="178"/>
      <c r="WDI130" s="178"/>
      <c r="WDJ130" s="178"/>
      <c r="WDK130" s="178"/>
      <c r="WDL130" s="178"/>
      <c r="WDM130" s="178"/>
      <c r="WDN130" s="178"/>
      <c r="WDO130" s="178"/>
      <c r="WDP130" s="178"/>
      <c r="WDQ130" s="178"/>
      <c r="WDR130" s="178"/>
      <c r="WDS130" s="178"/>
      <c r="WDT130" s="178"/>
      <c r="WDU130" s="178"/>
      <c r="WDV130" s="178"/>
      <c r="WDW130" s="178"/>
      <c r="WDX130" s="178"/>
      <c r="WDY130" s="178"/>
      <c r="WDZ130" s="178"/>
      <c r="WEA130" s="178"/>
      <c r="WEB130" s="178"/>
      <c r="WEC130" s="178"/>
      <c r="WED130" s="178"/>
      <c r="WEE130" s="178"/>
      <c r="WEF130" s="178"/>
      <c r="WEG130" s="178"/>
      <c r="WEH130" s="178"/>
      <c r="WEI130" s="178"/>
      <c r="WEJ130" s="178"/>
      <c r="WEK130" s="178"/>
      <c r="WEL130" s="178"/>
      <c r="WEM130" s="178"/>
      <c r="WEN130" s="178"/>
      <c r="WEO130" s="178"/>
      <c r="WEP130" s="178"/>
      <c r="WEQ130" s="178"/>
      <c r="WER130" s="178"/>
      <c r="WES130" s="178"/>
      <c r="WET130" s="178"/>
      <c r="WEU130" s="178"/>
      <c r="WEV130" s="178"/>
      <c r="WEW130" s="178"/>
      <c r="WEX130" s="178"/>
      <c r="WEY130" s="178"/>
      <c r="WEZ130" s="178"/>
      <c r="WFA130" s="178"/>
      <c r="WFB130" s="178"/>
      <c r="WFC130" s="178"/>
      <c r="WFD130" s="178"/>
      <c r="WFE130" s="178"/>
      <c r="WFF130" s="178"/>
      <c r="WFG130" s="178"/>
      <c r="WFH130" s="178"/>
      <c r="WFI130" s="178"/>
      <c r="WFJ130" s="178"/>
      <c r="WFK130" s="178"/>
      <c r="WFL130" s="178"/>
      <c r="WFM130" s="178"/>
      <c r="WFN130" s="178"/>
      <c r="WFO130" s="178"/>
      <c r="WFP130" s="178"/>
      <c r="WFQ130" s="178"/>
      <c r="WFR130" s="178"/>
      <c r="WFS130" s="178"/>
      <c r="WFT130" s="178"/>
      <c r="WFU130" s="178"/>
      <c r="WFV130" s="178"/>
      <c r="WFW130" s="178"/>
      <c r="WFX130" s="178"/>
      <c r="WFY130" s="178"/>
      <c r="WFZ130" s="178"/>
      <c r="WGA130" s="178"/>
      <c r="WGB130" s="178"/>
      <c r="WGC130" s="178"/>
      <c r="WGD130" s="178"/>
      <c r="WGE130" s="178"/>
      <c r="WGF130" s="178"/>
      <c r="WGG130" s="178"/>
      <c r="WGH130" s="178"/>
      <c r="WGI130" s="178"/>
      <c r="WGJ130" s="178"/>
      <c r="WGK130" s="178"/>
      <c r="WGL130" s="178"/>
      <c r="WGM130" s="178"/>
      <c r="WGN130" s="178"/>
      <c r="WGO130" s="178"/>
      <c r="WGP130" s="178"/>
      <c r="WGQ130" s="178"/>
      <c r="WGR130" s="178"/>
      <c r="WGS130" s="178"/>
      <c r="WGT130" s="178"/>
      <c r="WGU130" s="178"/>
      <c r="WGV130" s="178"/>
      <c r="WGW130" s="178"/>
      <c r="WGX130" s="178"/>
      <c r="WGY130" s="178"/>
      <c r="WGZ130" s="178"/>
      <c r="WHA130" s="178"/>
      <c r="WHB130" s="178"/>
      <c r="WHC130" s="178"/>
      <c r="WHD130" s="178"/>
      <c r="WHE130" s="178"/>
      <c r="WHF130" s="178"/>
      <c r="WHG130" s="178"/>
      <c r="WHH130" s="178"/>
      <c r="WHI130" s="178"/>
      <c r="WHJ130" s="178"/>
      <c r="WHK130" s="178"/>
      <c r="WHL130" s="178"/>
      <c r="WHM130" s="178"/>
      <c r="WHN130" s="178"/>
      <c r="WHO130" s="178"/>
      <c r="WHP130" s="178"/>
      <c r="WHQ130" s="178"/>
      <c r="WHR130" s="178"/>
      <c r="WHS130" s="178"/>
      <c r="WHT130" s="178"/>
      <c r="WHU130" s="178"/>
      <c r="WHV130" s="178"/>
      <c r="WHW130" s="178"/>
      <c r="WHX130" s="178"/>
      <c r="WHY130" s="178"/>
      <c r="WHZ130" s="178"/>
      <c r="WIA130" s="178"/>
      <c r="WIB130" s="178"/>
      <c r="WIC130" s="178"/>
      <c r="WID130" s="178"/>
      <c r="WIE130" s="178"/>
      <c r="WIF130" s="178"/>
      <c r="WIG130" s="178"/>
      <c r="WIH130" s="178"/>
      <c r="WII130" s="178"/>
      <c r="WIJ130" s="178"/>
      <c r="WIK130" s="178"/>
      <c r="WIL130" s="178"/>
      <c r="WIM130" s="178"/>
      <c r="WIN130" s="178"/>
      <c r="WIO130" s="178"/>
      <c r="WIP130" s="178"/>
      <c r="WIQ130" s="178"/>
      <c r="WIR130" s="178"/>
      <c r="WIS130" s="178"/>
      <c r="WIT130" s="178"/>
      <c r="WIU130" s="178"/>
      <c r="WIV130" s="178"/>
      <c r="WIW130" s="178"/>
      <c r="WIX130" s="178"/>
      <c r="WIY130" s="178"/>
      <c r="WIZ130" s="178"/>
      <c r="WJA130" s="178"/>
      <c r="WJB130" s="178"/>
      <c r="WJC130" s="178"/>
      <c r="WJD130" s="178"/>
      <c r="WJE130" s="178"/>
      <c r="WJF130" s="178"/>
      <c r="WJG130" s="178"/>
      <c r="WJH130" s="178"/>
      <c r="WJI130" s="178"/>
      <c r="WJJ130" s="178"/>
      <c r="WJK130" s="178"/>
      <c r="WJL130" s="178"/>
      <c r="WJM130" s="178"/>
      <c r="WJN130" s="178"/>
      <c r="WJO130" s="178"/>
      <c r="WJP130" s="178"/>
      <c r="WJQ130" s="178"/>
      <c r="WJR130" s="178"/>
      <c r="WJS130" s="178"/>
      <c r="WJT130" s="178"/>
      <c r="WJU130" s="178"/>
      <c r="WJV130" s="178"/>
      <c r="WJW130" s="178"/>
      <c r="WJX130" s="178"/>
      <c r="WJY130" s="178"/>
      <c r="WJZ130" s="178"/>
      <c r="WKA130" s="178"/>
      <c r="WKB130" s="178"/>
      <c r="WKC130" s="178"/>
      <c r="WKD130" s="178"/>
      <c r="WKE130" s="178"/>
      <c r="WKF130" s="178"/>
      <c r="WKG130" s="178"/>
      <c r="WKH130" s="178"/>
      <c r="WKI130" s="178"/>
      <c r="WKJ130" s="178"/>
      <c r="WKK130" s="178"/>
      <c r="WKL130" s="178"/>
      <c r="WKM130" s="178"/>
      <c r="WKN130" s="178"/>
      <c r="WKO130" s="178"/>
      <c r="WKP130" s="178"/>
      <c r="WKQ130" s="178"/>
      <c r="WKR130" s="178"/>
      <c r="WKS130" s="178"/>
      <c r="WKT130" s="178"/>
      <c r="WKU130" s="178"/>
      <c r="WKV130" s="178"/>
      <c r="WKW130" s="178"/>
      <c r="WKX130" s="178"/>
      <c r="WKY130" s="178"/>
      <c r="WKZ130" s="178"/>
      <c r="WLA130" s="178"/>
      <c r="WLB130" s="178"/>
      <c r="WLC130" s="178"/>
      <c r="WLD130" s="178"/>
      <c r="WLE130" s="178"/>
      <c r="WLF130" s="178"/>
      <c r="WLG130" s="178"/>
      <c r="WLH130" s="178"/>
      <c r="WLI130" s="178"/>
      <c r="WLJ130" s="178"/>
      <c r="WLK130" s="178"/>
      <c r="WLL130" s="178"/>
      <c r="WLM130" s="178"/>
      <c r="WLN130" s="178"/>
      <c r="WLO130" s="178"/>
      <c r="WLP130" s="178"/>
      <c r="WLQ130" s="178"/>
      <c r="WLR130" s="178"/>
      <c r="WLS130" s="178"/>
      <c r="WLT130" s="178"/>
      <c r="WLU130" s="178"/>
      <c r="WLV130" s="178"/>
      <c r="WLW130" s="178"/>
      <c r="WLX130" s="178"/>
      <c r="WLY130" s="178"/>
      <c r="WLZ130" s="178"/>
      <c r="WMA130" s="178"/>
      <c r="WMB130" s="178"/>
      <c r="WMC130" s="178"/>
      <c r="WMD130" s="178"/>
      <c r="WME130" s="178"/>
      <c r="WMF130" s="178"/>
      <c r="WMG130" s="178"/>
      <c r="WMH130" s="178"/>
      <c r="WMI130" s="178"/>
      <c r="WMJ130" s="178"/>
      <c r="WMK130" s="178"/>
      <c r="WML130" s="178"/>
      <c r="WMM130" s="178"/>
      <c r="WMN130" s="178"/>
      <c r="WMO130" s="178"/>
      <c r="WMP130" s="178"/>
      <c r="WMQ130" s="178"/>
      <c r="WMR130" s="178"/>
      <c r="WMS130" s="178"/>
      <c r="WMT130" s="178"/>
      <c r="WMU130" s="178"/>
      <c r="WMV130" s="178"/>
      <c r="WMW130" s="178"/>
      <c r="WMX130" s="178"/>
      <c r="WMY130" s="178"/>
      <c r="WMZ130" s="178"/>
      <c r="WNA130" s="178"/>
      <c r="WNB130" s="178"/>
      <c r="WNC130" s="178"/>
      <c r="WND130" s="178"/>
      <c r="WNE130" s="178"/>
      <c r="WNF130" s="178"/>
      <c r="WNG130" s="178"/>
      <c r="WNH130" s="178"/>
      <c r="WNI130" s="178"/>
      <c r="WNJ130" s="178"/>
      <c r="WNK130" s="178"/>
      <c r="WNL130" s="178"/>
      <c r="WNM130" s="178"/>
      <c r="WNN130" s="178"/>
      <c r="WNO130" s="178"/>
      <c r="WNP130" s="178"/>
      <c r="WNQ130" s="178"/>
      <c r="WNR130" s="178"/>
      <c r="WNS130" s="178"/>
      <c r="WNT130" s="178"/>
      <c r="WNU130" s="178"/>
      <c r="WNV130" s="178"/>
      <c r="WNW130" s="178"/>
      <c r="WNX130" s="178"/>
      <c r="WNY130" s="178"/>
      <c r="WNZ130" s="178"/>
      <c r="WOA130" s="178"/>
      <c r="WOB130" s="178"/>
      <c r="WOC130" s="178"/>
      <c r="WOD130" s="178"/>
      <c r="WOE130" s="178"/>
      <c r="WOF130" s="178"/>
      <c r="WOG130" s="178"/>
      <c r="WOH130" s="178"/>
      <c r="WOI130" s="178"/>
      <c r="WOJ130" s="178"/>
      <c r="WOK130" s="178"/>
      <c r="WOL130" s="178"/>
      <c r="WOM130" s="178"/>
      <c r="WON130" s="178"/>
      <c r="WOO130" s="178"/>
      <c r="WOP130" s="178"/>
      <c r="WOQ130" s="178"/>
      <c r="WOR130" s="178"/>
      <c r="WOS130" s="178"/>
      <c r="WOT130" s="178"/>
      <c r="WOU130" s="178"/>
      <c r="WOV130" s="178"/>
      <c r="WOW130" s="178"/>
      <c r="WOX130" s="178"/>
      <c r="WOY130" s="178"/>
      <c r="WOZ130" s="178"/>
      <c r="WPA130" s="178"/>
      <c r="WPB130" s="178"/>
      <c r="WPC130" s="178"/>
      <c r="WPD130" s="178"/>
      <c r="WPE130" s="178"/>
      <c r="WPF130" s="178"/>
      <c r="WPG130" s="178"/>
      <c r="WPH130" s="178"/>
      <c r="WPI130" s="178"/>
      <c r="WPJ130" s="178"/>
      <c r="WPK130" s="178"/>
      <c r="WPL130" s="178"/>
      <c r="WPM130" s="178"/>
      <c r="WPN130" s="178"/>
      <c r="WPO130" s="178"/>
      <c r="WPP130" s="178"/>
      <c r="WPQ130" s="178"/>
      <c r="WPR130" s="178"/>
      <c r="WPS130" s="178"/>
      <c r="WPT130" s="178"/>
      <c r="WPU130" s="178"/>
      <c r="WPV130" s="178"/>
      <c r="WPW130" s="178"/>
      <c r="WPX130" s="178"/>
      <c r="WPY130" s="178"/>
      <c r="WPZ130" s="178"/>
      <c r="WQA130" s="178"/>
      <c r="WQB130" s="178"/>
      <c r="WQC130" s="178"/>
      <c r="WQD130" s="178"/>
      <c r="WQE130" s="178"/>
      <c r="WQF130" s="178"/>
      <c r="WQG130" s="178"/>
      <c r="WQH130" s="178"/>
      <c r="WQI130" s="178"/>
      <c r="WQJ130" s="178"/>
      <c r="WQK130" s="178"/>
      <c r="WQL130" s="178"/>
      <c r="WQM130" s="178"/>
      <c r="WQN130" s="178"/>
      <c r="WQO130" s="178"/>
      <c r="WQP130" s="178"/>
      <c r="WQQ130" s="178"/>
      <c r="WQR130" s="178"/>
      <c r="WQS130" s="178"/>
      <c r="WQT130" s="178"/>
      <c r="WQU130" s="178"/>
      <c r="WQV130" s="178"/>
      <c r="WQW130" s="178"/>
      <c r="WQX130" s="178"/>
      <c r="WQY130" s="178"/>
      <c r="WQZ130" s="178"/>
      <c r="WRA130" s="178"/>
      <c r="WRB130" s="178"/>
      <c r="WRC130" s="178"/>
      <c r="WRD130" s="178"/>
      <c r="WRE130" s="178"/>
      <c r="WRF130" s="178"/>
      <c r="WRG130" s="178"/>
      <c r="WRH130" s="178"/>
      <c r="WRI130" s="178"/>
      <c r="WRJ130" s="178"/>
      <c r="WRK130" s="178"/>
      <c r="WRL130" s="178"/>
      <c r="WRM130" s="178"/>
      <c r="WRN130" s="178"/>
      <c r="WRO130" s="178"/>
      <c r="WRP130" s="178"/>
      <c r="WRQ130" s="178"/>
      <c r="WRR130" s="178"/>
      <c r="WRS130" s="178"/>
      <c r="WRT130" s="178"/>
      <c r="WRU130" s="178"/>
      <c r="WRV130" s="178"/>
      <c r="WRW130" s="178"/>
      <c r="WRX130" s="178"/>
      <c r="WRY130" s="178"/>
      <c r="WRZ130" s="178"/>
      <c r="WSA130" s="178"/>
      <c r="WSB130" s="178"/>
      <c r="WSC130" s="178"/>
      <c r="WSD130" s="178"/>
      <c r="WSE130" s="178"/>
      <c r="WSF130" s="178"/>
      <c r="WSG130" s="178"/>
      <c r="WSH130" s="178"/>
      <c r="WSI130" s="178"/>
      <c r="WSJ130" s="178"/>
      <c r="WSK130" s="178"/>
      <c r="WSL130" s="178"/>
      <c r="WSM130" s="178"/>
      <c r="WSN130" s="178"/>
      <c r="WSO130" s="178"/>
      <c r="WSP130" s="178"/>
      <c r="WSQ130" s="178"/>
      <c r="WSR130" s="178"/>
      <c r="WSS130" s="178"/>
      <c r="WST130" s="178"/>
      <c r="WSU130" s="178"/>
      <c r="WSV130" s="178"/>
      <c r="WSW130" s="178"/>
      <c r="WSX130" s="178"/>
      <c r="WSY130" s="178"/>
      <c r="WSZ130" s="178"/>
      <c r="WTA130" s="178"/>
      <c r="WTB130" s="178"/>
      <c r="WTC130" s="178"/>
      <c r="WTD130" s="178"/>
      <c r="WTE130" s="178"/>
      <c r="WTF130" s="178"/>
      <c r="WTG130" s="178"/>
      <c r="WTH130" s="178"/>
      <c r="WTI130" s="178"/>
      <c r="WTJ130" s="178"/>
      <c r="WTK130" s="178"/>
      <c r="WTL130" s="178"/>
      <c r="WTM130" s="178"/>
      <c r="WTN130" s="178"/>
      <c r="WTO130" s="178"/>
      <c r="WTP130" s="178"/>
      <c r="WTQ130" s="178"/>
      <c r="WTR130" s="178"/>
      <c r="WTS130" s="178"/>
      <c r="WTT130" s="178"/>
      <c r="WTU130" s="178"/>
      <c r="WTV130" s="178"/>
      <c r="WTW130" s="178"/>
      <c r="WTX130" s="178"/>
      <c r="WTY130" s="178"/>
      <c r="WTZ130" s="178"/>
      <c r="WUA130" s="178"/>
      <c r="WUB130" s="178"/>
      <c r="WUC130" s="178"/>
      <c r="WUD130" s="178"/>
      <c r="WUE130" s="178"/>
      <c r="WUF130" s="178"/>
      <c r="WUG130" s="178"/>
      <c r="WUH130" s="178"/>
      <c r="WUI130" s="178"/>
      <c r="WUJ130" s="178"/>
      <c r="WUK130" s="178"/>
      <c r="WUL130" s="178"/>
      <c r="WUM130" s="178"/>
      <c r="WUN130" s="178"/>
      <c r="WUO130" s="178"/>
      <c r="WUP130" s="178"/>
      <c r="WUQ130" s="178"/>
      <c r="WUR130" s="178"/>
      <c r="WUS130" s="178"/>
      <c r="WUT130" s="178"/>
      <c r="WUU130" s="178"/>
      <c r="WUV130" s="178"/>
      <c r="WUW130" s="178"/>
      <c r="WUX130" s="178"/>
      <c r="WUY130" s="178"/>
      <c r="WUZ130" s="178"/>
      <c r="WVA130" s="178"/>
      <c r="WVB130" s="178"/>
      <c r="WVC130" s="178"/>
      <c r="WVD130" s="178"/>
      <c r="WVE130" s="178"/>
      <c r="WVF130" s="178"/>
      <c r="WVG130" s="178"/>
      <c r="WVH130" s="178"/>
      <c r="WVI130" s="178"/>
      <c r="WVJ130" s="178"/>
      <c r="WVK130" s="178"/>
      <c r="WVL130" s="178"/>
      <c r="WVM130" s="178"/>
      <c r="WVN130" s="178"/>
      <c r="WVO130" s="178"/>
      <c r="WVP130" s="178"/>
      <c r="WVQ130" s="178"/>
      <c r="WVR130" s="178"/>
      <c r="WVS130" s="178"/>
      <c r="WVT130" s="178"/>
      <c r="WVU130" s="178"/>
      <c r="WVV130" s="178"/>
      <c r="WVW130" s="178"/>
      <c r="WVX130" s="178"/>
      <c r="WVY130" s="178"/>
      <c r="WVZ130" s="178"/>
      <c r="WWA130" s="178"/>
      <c r="WWB130" s="178"/>
      <c r="WWC130" s="178"/>
      <c r="WWD130" s="178"/>
      <c r="WWE130" s="178"/>
      <c r="WWF130" s="178"/>
      <c r="WWG130" s="178"/>
      <c r="WWH130" s="178"/>
      <c r="WWI130" s="178"/>
      <c r="WWJ130" s="178"/>
      <c r="WWK130" s="178"/>
      <c r="WWL130" s="178"/>
      <c r="WWM130" s="178"/>
      <c r="WWN130" s="178"/>
      <c r="WWO130" s="178"/>
      <c r="WWP130" s="178"/>
      <c r="WWQ130" s="178"/>
      <c r="WWR130" s="178"/>
      <c r="WWS130" s="178"/>
      <c r="WWT130" s="178"/>
      <c r="WWU130" s="178"/>
      <c r="WWV130" s="178"/>
      <c r="WWW130" s="178"/>
      <c r="WWX130" s="178"/>
      <c r="WWY130" s="178"/>
      <c r="WWZ130" s="178"/>
      <c r="WXA130" s="178"/>
      <c r="WXB130" s="178"/>
      <c r="WXC130" s="178"/>
      <c r="WXD130" s="178"/>
      <c r="WXE130" s="178"/>
      <c r="WXF130" s="178"/>
      <c r="WXG130" s="178"/>
      <c r="WXH130" s="178"/>
      <c r="WXI130" s="178"/>
      <c r="WXJ130" s="178"/>
      <c r="WXK130" s="178"/>
      <c r="WXL130" s="178"/>
      <c r="WXM130" s="178"/>
      <c r="WXN130" s="178"/>
      <c r="WXO130" s="178"/>
      <c r="WXP130" s="178"/>
      <c r="WXQ130" s="178"/>
      <c r="WXR130" s="178"/>
      <c r="WXS130" s="178"/>
      <c r="WXT130" s="178"/>
      <c r="WXU130" s="178"/>
      <c r="WXV130" s="178"/>
      <c r="WXW130" s="178"/>
      <c r="WXX130" s="178"/>
      <c r="WXY130" s="178"/>
      <c r="WXZ130" s="178"/>
      <c r="WYA130" s="178"/>
      <c r="WYB130" s="178"/>
      <c r="WYC130" s="178"/>
      <c r="WYD130" s="178"/>
      <c r="WYE130" s="178"/>
      <c r="WYF130" s="178"/>
      <c r="WYG130" s="178"/>
      <c r="WYH130" s="178"/>
      <c r="WYI130" s="178"/>
      <c r="WYJ130" s="178"/>
      <c r="WYK130" s="178"/>
      <c r="WYL130" s="178"/>
      <c r="WYM130" s="178"/>
      <c r="WYN130" s="178"/>
      <c r="WYO130" s="178"/>
      <c r="WYP130" s="178"/>
      <c r="WYQ130" s="178"/>
      <c r="WYR130" s="178"/>
      <c r="WYS130" s="178"/>
      <c r="WYT130" s="178"/>
      <c r="WYU130" s="178"/>
      <c r="WYV130" s="178"/>
      <c r="WYW130" s="178"/>
      <c r="WYX130" s="178"/>
      <c r="WYY130" s="178"/>
      <c r="WYZ130" s="178"/>
      <c r="WZA130" s="178"/>
      <c r="WZB130" s="178"/>
      <c r="WZC130" s="178"/>
      <c r="WZD130" s="178"/>
      <c r="WZE130" s="178"/>
      <c r="WZF130" s="178"/>
      <c r="WZG130" s="178"/>
      <c r="WZH130" s="178"/>
      <c r="WZI130" s="178"/>
      <c r="WZJ130" s="178"/>
      <c r="WZK130" s="178"/>
      <c r="WZL130" s="178"/>
      <c r="WZM130" s="178"/>
      <c r="WZN130" s="178"/>
      <c r="WZO130" s="178"/>
      <c r="WZP130" s="178"/>
      <c r="WZQ130" s="178"/>
      <c r="WZR130" s="178"/>
      <c r="WZS130" s="178"/>
      <c r="WZT130" s="178"/>
      <c r="WZU130" s="178"/>
      <c r="WZV130" s="178"/>
      <c r="WZW130" s="178"/>
      <c r="WZX130" s="178"/>
      <c r="WZY130" s="178"/>
      <c r="WZZ130" s="178"/>
      <c r="XAA130" s="178"/>
      <c r="XAB130" s="178"/>
      <c r="XAC130" s="178"/>
      <c r="XAD130" s="178"/>
      <c r="XAE130" s="178"/>
      <c r="XAF130" s="178"/>
      <c r="XAG130" s="178"/>
      <c r="XAH130" s="178"/>
      <c r="XAI130" s="178"/>
      <c r="XAJ130" s="178"/>
      <c r="XAK130" s="178"/>
      <c r="XAL130" s="178"/>
      <c r="XAM130" s="178"/>
      <c r="XAN130" s="178"/>
      <c r="XAO130" s="178"/>
      <c r="XAP130" s="178"/>
      <c r="XAQ130" s="178"/>
      <c r="XAR130" s="178"/>
      <c r="XAS130" s="178"/>
      <c r="XAT130" s="178"/>
      <c r="XAU130" s="178"/>
      <c r="XAV130" s="178"/>
      <c r="XAW130" s="178"/>
      <c r="XAX130" s="178"/>
      <c r="XAY130" s="178"/>
      <c r="XAZ130" s="178"/>
      <c r="XBA130" s="178"/>
      <c r="XBB130" s="178"/>
      <c r="XBC130" s="178"/>
      <c r="XBD130" s="178"/>
      <c r="XBE130" s="178"/>
      <c r="XBF130" s="178"/>
      <c r="XBG130" s="178"/>
      <c r="XBH130" s="178"/>
      <c r="XBI130" s="178"/>
      <c r="XBJ130" s="178"/>
      <c r="XBK130" s="178"/>
      <c r="XBL130" s="178"/>
      <c r="XBM130" s="178"/>
      <c r="XBN130" s="178"/>
      <c r="XBO130" s="178"/>
      <c r="XBP130" s="178"/>
      <c r="XBQ130" s="178"/>
      <c r="XBR130" s="178"/>
      <c r="XBS130" s="178"/>
      <c r="XBT130" s="178"/>
      <c r="XBU130" s="178"/>
      <c r="XBV130" s="178"/>
      <c r="XBW130" s="178"/>
      <c r="XBX130" s="178"/>
      <c r="XBY130" s="178"/>
      <c r="XBZ130" s="178"/>
      <c r="XCA130" s="178"/>
      <c r="XCB130" s="178"/>
      <c r="XCC130" s="178"/>
      <c r="XCD130" s="178"/>
      <c r="XCE130" s="178"/>
      <c r="XCF130" s="178"/>
      <c r="XCG130" s="178"/>
      <c r="XCH130" s="178"/>
      <c r="XCI130" s="178"/>
      <c r="XCJ130" s="178"/>
      <c r="XCK130" s="178"/>
      <c r="XCL130" s="178"/>
      <c r="XCM130" s="178"/>
      <c r="XCN130" s="178"/>
      <c r="XCO130" s="178"/>
      <c r="XCP130" s="178"/>
      <c r="XCQ130" s="178"/>
      <c r="XCR130" s="178"/>
      <c r="XCS130" s="178"/>
      <c r="XCT130" s="178"/>
      <c r="XCU130" s="178"/>
      <c r="XCV130" s="178"/>
      <c r="XCW130" s="178"/>
      <c r="XCX130" s="178"/>
      <c r="XCY130" s="178"/>
      <c r="XCZ130" s="178"/>
      <c r="XDA130" s="178"/>
      <c r="XDB130" s="178"/>
      <c r="XDC130" s="178"/>
      <c r="XDD130" s="178"/>
      <c r="XDE130" s="178"/>
      <c r="XDF130" s="178"/>
      <c r="XDG130" s="178"/>
      <c r="XDH130" s="178"/>
      <c r="XDI130" s="178"/>
      <c r="XDJ130" s="178"/>
      <c r="XDK130" s="178"/>
      <c r="XDL130" s="178"/>
      <c r="XDM130" s="178"/>
      <c r="XDN130" s="178"/>
      <c r="XDO130" s="178"/>
      <c r="XDP130" s="178"/>
      <c r="XDQ130" s="178"/>
      <c r="XDR130" s="178"/>
      <c r="XDS130" s="178"/>
      <c r="XDT130" s="178"/>
      <c r="XDU130" s="178"/>
      <c r="XDV130" s="178"/>
      <c r="XDW130" s="178"/>
      <c r="XDX130" s="178"/>
      <c r="XDY130" s="178"/>
      <c r="XDZ130" s="178"/>
      <c r="XEA130" s="178"/>
      <c r="XEB130" s="178"/>
      <c r="XEC130" s="178"/>
      <c r="XED130" s="178"/>
      <c r="XEE130" s="178"/>
      <c r="XEF130" s="178"/>
      <c r="XEG130" s="178"/>
      <c r="XEH130" s="178"/>
      <c r="XEI130" s="178"/>
      <c r="XEJ130" s="178"/>
      <c r="XEK130" s="178"/>
      <c r="XEL130" s="178"/>
      <c r="XEM130" s="178"/>
      <c r="XEN130" s="178"/>
      <c r="XEO130" s="178"/>
      <c r="XEP130" s="178"/>
      <c r="XEQ130" s="178"/>
      <c r="XER130" s="178"/>
      <c r="XES130" s="178"/>
      <c r="XET130" s="178"/>
      <c r="XEU130" s="178"/>
      <c r="XEV130" s="178"/>
      <c r="XEW130" s="178"/>
      <c r="XEX130" s="178"/>
      <c r="XEY130" s="178"/>
      <c r="XEZ130" s="178"/>
      <c r="XFA130" s="178"/>
      <c r="XFB130" s="178"/>
      <c r="XFC130" s="178"/>
      <c r="XFD130" s="182"/>
    </row>
    <row r="131" spans="2:16384">
      <c r="B131" s="20" t="s">
        <v>152</v>
      </c>
      <c r="C131" s="21"/>
      <c r="D131" s="22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4"/>
      <c r="T131" s="23"/>
      <c r="U131" s="23"/>
      <c r="V131" s="23"/>
      <c r="W131" s="23"/>
      <c r="X131" s="23"/>
      <c r="Y131" s="23"/>
      <c r="Z131" s="24"/>
      <c r="AA131" s="25"/>
      <c r="AB131" s="25"/>
      <c r="AC131" s="26"/>
      <c r="AD131" s="26"/>
      <c r="AE131" s="26"/>
      <c r="AF131" s="26"/>
      <c r="AG131" s="26"/>
    </row>
    <row r="132" spans="2:16384" ht="14.25" customHeight="1">
      <c r="B132" s="57" t="s">
        <v>153</v>
      </c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</row>
    <row r="133" spans="2:16384">
      <c r="B133" s="137" t="s">
        <v>154</v>
      </c>
      <c r="C133" s="137"/>
      <c r="D133" s="137"/>
      <c r="E133" s="137"/>
      <c r="F133" s="137"/>
      <c r="G133" s="137"/>
      <c r="H133" s="137"/>
      <c r="I133" s="137"/>
      <c r="J133" s="137"/>
      <c r="K133" s="137"/>
      <c r="L133" s="137"/>
      <c r="M133" s="137"/>
      <c r="N133" s="137"/>
      <c r="O133" s="137"/>
      <c r="P133" s="137"/>
      <c r="Q133" s="137"/>
      <c r="R133" s="137"/>
      <c r="S133" s="137"/>
      <c r="T133" s="137"/>
      <c r="U133" s="137"/>
      <c r="V133" s="137"/>
      <c r="W133" s="137"/>
      <c r="X133" s="137"/>
      <c r="Y133" s="137"/>
      <c r="Z133" s="137"/>
      <c r="AA133" s="137"/>
      <c r="AB133" s="137"/>
      <c r="AC133" s="137"/>
      <c r="AD133" s="137"/>
      <c r="AE133" s="137"/>
      <c r="AF133" s="137"/>
      <c r="AG133" s="137"/>
    </row>
    <row r="134" spans="2:16384" ht="15" customHeight="1">
      <c r="B134" s="137" t="s">
        <v>155</v>
      </c>
      <c r="C134" s="137"/>
      <c r="D134" s="137"/>
      <c r="E134" s="137"/>
      <c r="F134" s="137"/>
      <c r="G134" s="137"/>
      <c r="H134" s="137"/>
      <c r="I134" s="137"/>
      <c r="J134" s="137"/>
      <c r="K134" s="137"/>
      <c r="L134" s="137"/>
      <c r="M134" s="137"/>
      <c r="N134" s="137"/>
      <c r="O134" s="137"/>
      <c r="P134" s="137"/>
      <c r="Q134" s="137"/>
      <c r="R134" s="137"/>
      <c r="S134" s="113"/>
      <c r="T134" s="113"/>
      <c r="U134" s="113"/>
      <c r="V134" s="113"/>
      <c r="W134" s="113"/>
      <c r="X134" s="113"/>
      <c r="Y134" s="113"/>
      <c r="Z134" s="113"/>
      <c r="AA134" s="113"/>
      <c r="AB134" s="113"/>
      <c r="AC134" s="113"/>
      <c r="AD134" s="113"/>
      <c r="AE134" s="113"/>
      <c r="AF134" s="113"/>
      <c r="AG134" s="113"/>
    </row>
    <row r="135" spans="2:16384" ht="14.25" customHeight="1">
      <c r="B135" s="137" t="s">
        <v>156</v>
      </c>
      <c r="C135" s="137"/>
      <c r="D135" s="137"/>
      <c r="E135" s="137"/>
      <c r="F135" s="137"/>
      <c r="G135" s="137"/>
      <c r="H135" s="137"/>
      <c r="I135" s="137"/>
      <c r="J135" s="137"/>
      <c r="K135" s="137"/>
      <c r="L135" s="137"/>
      <c r="M135" s="113"/>
      <c r="N135" s="113"/>
      <c r="O135" s="113"/>
      <c r="P135" s="113"/>
      <c r="Q135" s="113"/>
      <c r="R135" s="113"/>
      <c r="S135" s="113"/>
      <c r="T135" s="113"/>
      <c r="U135" s="113"/>
      <c r="V135" s="113"/>
      <c r="W135" s="113"/>
      <c r="X135" s="113"/>
      <c r="Y135" s="113"/>
      <c r="Z135" s="113"/>
      <c r="AA135" s="113"/>
      <c r="AB135" s="113"/>
      <c r="AC135" s="113"/>
      <c r="AD135" s="113"/>
      <c r="AE135" s="113"/>
      <c r="AF135" s="113"/>
      <c r="AG135" s="113"/>
    </row>
    <row r="136" spans="2:16384" ht="16.5" customHeight="1">
      <c r="B136" s="137" t="s">
        <v>157</v>
      </c>
      <c r="C136" s="137"/>
      <c r="D136" s="137"/>
      <c r="E136" s="137"/>
      <c r="F136" s="137"/>
      <c r="G136" s="137"/>
      <c r="H136" s="137"/>
      <c r="I136" s="137"/>
      <c r="J136" s="137"/>
      <c r="K136" s="137"/>
      <c r="L136" s="137"/>
      <c r="M136" s="137"/>
      <c r="N136" s="137"/>
      <c r="O136" s="137"/>
      <c r="P136" s="137"/>
      <c r="Q136" s="137"/>
      <c r="R136" s="137"/>
      <c r="S136" s="137"/>
      <c r="T136" s="137"/>
      <c r="U136" s="137"/>
      <c r="V136" s="137"/>
      <c r="W136" s="137"/>
      <c r="X136" s="137"/>
      <c r="Y136" s="137"/>
      <c r="Z136" s="137"/>
      <c r="AA136" s="137"/>
      <c r="AB136" s="137"/>
      <c r="AC136" s="137"/>
      <c r="AD136" s="137"/>
      <c r="AE136" s="137"/>
      <c r="AF136" s="137"/>
      <c r="AG136" s="137"/>
    </row>
    <row r="137" spans="2:16384">
      <c r="B137" s="136" t="s">
        <v>158</v>
      </c>
      <c r="C137" s="136"/>
      <c r="D137" s="136"/>
      <c r="E137" s="136"/>
      <c r="F137" s="136"/>
      <c r="G137" s="136"/>
      <c r="H137" s="136"/>
      <c r="I137" s="136"/>
      <c r="J137" s="136"/>
      <c r="K137" s="136"/>
      <c r="L137" s="136"/>
      <c r="M137" s="136"/>
      <c r="N137" s="136"/>
      <c r="O137" s="136"/>
      <c r="P137" s="136"/>
      <c r="Q137" s="136"/>
      <c r="R137" s="136"/>
      <c r="S137" s="136"/>
      <c r="T137" s="136"/>
      <c r="U137" s="136"/>
      <c r="V137" s="136"/>
      <c r="W137" s="136"/>
      <c r="X137" s="136"/>
      <c r="Y137" s="136"/>
      <c r="Z137" s="136"/>
      <c r="AA137" s="136"/>
      <c r="AB137" s="136"/>
      <c r="AC137" s="136"/>
      <c r="AD137" s="136"/>
      <c r="AE137" s="136"/>
      <c r="AF137" s="136"/>
      <c r="AG137" s="136"/>
    </row>
    <row r="138" spans="2:16384" ht="15" customHeight="1">
      <c r="B138" s="140" t="s">
        <v>164</v>
      </c>
      <c r="C138" s="140"/>
      <c r="D138" s="140"/>
      <c r="E138" s="140"/>
      <c r="F138" s="140"/>
      <c r="G138" s="140"/>
      <c r="H138" s="140"/>
      <c r="I138" s="140"/>
      <c r="J138" s="140"/>
      <c r="K138" s="140"/>
      <c r="L138" s="140"/>
      <c r="M138" s="140"/>
      <c r="N138" s="140"/>
      <c r="O138" s="140"/>
      <c r="P138" s="140"/>
      <c r="Q138" s="140"/>
      <c r="R138" s="140"/>
      <c r="S138" s="140"/>
      <c r="T138" s="140"/>
      <c r="U138" s="140"/>
      <c r="V138" s="140"/>
      <c r="W138" s="140"/>
      <c r="X138" s="140"/>
      <c r="Y138" s="140"/>
      <c r="Z138" s="140"/>
      <c r="AA138" s="140"/>
      <c r="AB138" s="140"/>
      <c r="AC138" s="140"/>
      <c r="AD138" s="140"/>
      <c r="AE138" s="140"/>
      <c r="AF138" s="140"/>
      <c r="AG138" s="140"/>
    </row>
    <row r="139" spans="2:16384" ht="15" customHeight="1">
      <c r="B139" s="140" t="s">
        <v>159</v>
      </c>
      <c r="C139" s="140"/>
      <c r="D139" s="140"/>
      <c r="E139" s="140"/>
      <c r="F139" s="140"/>
      <c r="G139" s="140"/>
      <c r="H139" s="140"/>
      <c r="I139" s="140"/>
      <c r="J139" s="140"/>
      <c r="K139" s="140"/>
      <c r="L139" s="140"/>
      <c r="M139" s="140"/>
      <c r="N139" s="140"/>
      <c r="O139" s="140"/>
      <c r="P139" s="140"/>
      <c r="Q139" s="140"/>
      <c r="R139" s="140"/>
      <c r="S139" s="140"/>
      <c r="T139" s="140"/>
      <c r="U139" s="140"/>
      <c r="V139" s="140"/>
      <c r="W139" s="140"/>
      <c r="X139" s="140"/>
      <c r="Y139" s="140"/>
      <c r="Z139" s="140"/>
      <c r="AA139" s="140"/>
      <c r="AB139" s="140"/>
      <c r="AC139" s="140"/>
      <c r="AD139" s="140"/>
      <c r="AE139" s="140"/>
      <c r="AF139" s="140"/>
      <c r="AG139" s="140"/>
      <c r="AH139" s="140"/>
      <c r="AI139" s="140"/>
      <c r="AJ139" s="140"/>
      <c r="AK139" s="140"/>
      <c r="AL139" s="140"/>
      <c r="AM139" s="140"/>
      <c r="AN139" s="140"/>
      <c r="AO139" s="140"/>
      <c r="AP139" s="140"/>
      <c r="AQ139" s="140"/>
      <c r="AR139" s="140"/>
      <c r="AS139" s="140"/>
      <c r="AT139" s="140"/>
      <c r="AU139" s="140"/>
    </row>
    <row r="140" spans="2:16384">
      <c r="B140" s="136" t="s">
        <v>160</v>
      </c>
      <c r="C140" s="136"/>
      <c r="D140" s="136"/>
      <c r="E140" s="136"/>
      <c r="F140" s="136"/>
      <c r="G140" s="136"/>
      <c r="H140" s="136"/>
      <c r="I140" s="136"/>
      <c r="J140" s="136"/>
      <c r="K140" s="136"/>
      <c r="L140" s="136"/>
      <c r="M140" s="136"/>
      <c r="N140" s="136"/>
      <c r="O140" s="136"/>
      <c r="P140" s="136"/>
      <c r="Q140" s="136"/>
      <c r="R140" s="136"/>
      <c r="S140" s="136"/>
      <c r="T140" s="136"/>
      <c r="U140" s="136"/>
      <c r="V140" s="136"/>
      <c r="W140" s="136"/>
      <c r="X140" s="136"/>
      <c r="Y140" s="136"/>
      <c r="Z140" s="136"/>
      <c r="AA140" s="136"/>
      <c r="AB140" s="136"/>
      <c r="AC140" s="136"/>
      <c r="AD140" s="136"/>
      <c r="AE140" s="136"/>
      <c r="AF140" s="136"/>
      <c r="AG140" s="136"/>
    </row>
    <row r="141" spans="2:16384">
      <c r="B141" s="143" t="s">
        <v>161</v>
      </c>
      <c r="C141" s="143"/>
      <c r="D141" s="143"/>
      <c r="E141" s="143"/>
      <c r="F141" s="143"/>
      <c r="G141" s="143"/>
      <c r="H141" s="143"/>
      <c r="I141" s="143"/>
      <c r="J141" s="143"/>
      <c r="K141" s="143"/>
      <c r="L141" s="143"/>
      <c r="M141" s="143"/>
      <c r="N141" s="143"/>
      <c r="O141" s="143"/>
      <c r="P141" s="143"/>
      <c r="Q141" s="143"/>
      <c r="R141" s="143"/>
      <c r="S141" s="143"/>
      <c r="T141" s="143"/>
      <c r="U141" s="143"/>
      <c r="V141" s="143"/>
      <c r="W141" s="143"/>
      <c r="X141" s="143"/>
      <c r="Y141" s="143"/>
      <c r="Z141" s="143"/>
      <c r="AA141" s="143"/>
      <c r="AB141" s="143"/>
      <c r="AC141" s="143"/>
      <c r="AD141" s="143"/>
      <c r="AE141" s="143"/>
      <c r="AF141" s="143"/>
      <c r="AG141" s="143"/>
      <c r="AH141" s="143"/>
      <c r="AI141" s="143"/>
      <c r="AJ141" s="143"/>
      <c r="AK141" s="143"/>
      <c r="AL141" s="143"/>
      <c r="AM141" s="143"/>
      <c r="AN141" s="143"/>
    </row>
    <row r="142" spans="2:16384">
      <c r="B142" s="105"/>
      <c r="C142" s="105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  <c r="R142" s="105"/>
      <c r="S142" s="105"/>
      <c r="T142" s="105"/>
      <c r="U142" s="105"/>
      <c r="V142" s="105"/>
      <c r="W142" s="105"/>
      <c r="X142" s="105"/>
      <c r="Y142" s="105"/>
      <c r="Z142" s="105"/>
      <c r="AA142" s="105"/>
      <c r="AB142" s="105"/>
      <c r="AC142" s="105"/>
      <c r="AD142" s="105"/>
      <c r="AE142" s="105"/>
      <c r="AF142" s="105"/>
      <c r="AG142" s="105"/>
      <c r="AH142" s="105"/>
    </row>
    <row r="143" spans="2:16384">
      <c r="B143" s="105"/>
      <c r="C143" s="105"/>
      <c r="D143" s="105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  <c r="R143" s="105"/>
      <c r="S143" s="105"/>
      <c r="T143" s="105"/>
      <c r="U143" s="105"/>
      <c r="V143" s="105"/>
      <c r="W143" s="105"/>
      <c r="X143" s="105"/>
      <c r="Y143" s="105"/>
      <c r="Z143" s="105"/>
      <c r="AA143" s="105"/>
      <c r="AB143" s="105"/>
      <c r="AC143" s="105"/>
      <c r="AD143" s="105"/>
      <c r="AE143" s="105"/>
      <c r="AF143" s="105"/>
      <c r="AG143" s="105"/>
      <c r="AH143" s="105"/>
    </row>
    <row r="144" spans="2:16384">
      <c r="D144" s="3"/>
      <c r="K144" s="142" t="s">
        <v>162</v>
      </c>
      <c r="L144" s="142"/>
      <c r="M144" s="142"/>
      <c r="N144" s="142"/>
      <c r="O144" s="142"/>
      <c r="P144" s="142"/>
      <c r="Q144" s="142"/>
      <c r="R144" s="142"/>
      <c r="S144" s="142"/>
      <c r="T144" s="142"/>
      <c r="U144" s="142"/>
      <c r="V144" s="142"/>
      <c r="W144" s="142"/>
      <c r="X144" s="142"/>
      <c r="Y144" s="142"/>
      <c r="Z144" s="142"/>
      <c r="AA144" s="142"/>
      <c r="AB144" s="142"/>
      <c r="AC144" s="142"/>
      <c r="AD144" s="142"/>
      <c r="AE144" s="142"/>
    </row>
    <row r="145" spans="4:31">
      <c r="D145" s="3"/>
      <c r="K145" s="141" t="s">
        <v>163</v>
      </c>
      <c r="L145" s="141"/>
      <c r="M145" s="141"/>
      <c r="N145" s="141"/>
      <c r="O145" s="141"/>
      <c r="P145" s="141"/>
      <c r="Q145" s="141"/>
      <c r="R145" s="141"/>
      <c r="S145" s="141"/>
      <c r="T145" s="141"/>
      <c r="U145" s="141"/>
      <c r="V145" s="141"/>
      <c r="W145" s="141"/>
      <c r="X145" s="141"/>
      <c r="Y145" s="141"/>
      <c r="Z145" s="141"/>
      <c r="AA145" s="141"/>
      <c r="AB145" s="141"/>
      <c r="AC145" s="141"/>
      <c r="AD145" s="141"/>
      <c r="AE145" s="141"/>
    </row>
    <row r="146" spans="4:31">
      <c r="D146" s="3"/>
    </row>
    <row r="147" spans="4:31">
      <c r="D147" s="112"/>
    </row>
    <row r="148" spans="4:31">
      <c r="D148" s="112"/>
    </row>
    <row r="149" spans="4:31">
      <c r="D149" s="112"/>
    </row>
  </sheetData>
  <mergeCells count="79">
    <mergeCell ref="CB130:CE130"/>
    <mergeCell ref="BK130:BM130"/>
    <mergeCell ref="BN130:BQ130"/>
    <mergeCell ref="BR130:BT130"/>
    <mergeCell ref="BU130:BX130"/>
    <mergeCell ref="BY130:CA130"/>
    <mergeCell ref="AS130:AV130"/>
    <mergeCell ref="AW130:AY130"/>
    <mergeCell ref="AZ130:BC130"/>
    <mergeCell ref="BD130:BF130"/>
    <mergeCell ref="BG130:BJ130"/>
    <mergeCell ref="AB130:AD130"/>
    <mergeCell ref="AE130:AH130"/>
    <mergeCell ref="AI130:AK130"/>
    <mergeCell ref="AL130:AO130"/>
    <mergeCell ref="AP130:AR130"/>
    <mergeCell ref="F130:H130"/>
    <mergeCell ref="I130:M130"/>
    <mergeCell ref="N130:P130"/>
    <mergeCell ref="Q130:T130"/>
    <mergeCell ref="U130:W130"/>
    <mergeCell ref="X130:AA130"/>
    <mergeCell ref="B9:D9"/>
    <mergeCell ref="B15:C15"/>
    <mergeCell ref="B20:C20"/>
    <mergeCell ref="B39:C39"/>
    <mergeCell ref="B11:C11"/>
    <mergeCell ref="B10:C10"/>
    <mergeCell ref="B36:C36"/>
    <mergeCell ref="AW7:BC7"/>
    <mergeCell ref="E6:E8"/>
    <mergeCell ref="B6:C8"/>
    <mergeCell ref="F6:M7"/>
    <mergeCell ref="N6:CQ6"/>
    <mergeCell ref="BD7:BJ7"/>
    <mergeCell ref="BK7:BQ7"/>
    <mergeCell ref="BR7:BX7"/>
    <mergeCell ref="BY7:CE7"/>
    <mergeCell ref="AP7:AV7"/>
    <mergeCell ref="AI7:AO7"/>
    <mergeCell ref="U7:AA7"/>
    <mergeCell ref="AB7:AH7"/>
    <mergeCell ref="N7:T7"/>
    <mergeCell ref="D6:D8"/>
    <mergeCell ref="K145:AE145"/>
    <mergeCell ref="K144:AE144"/>
    <mergeCell ref="B138:AG138"/>
    <mergeCell ref="B136:AG136"/>
    <mergeCell ref="B141:AN141"/>
    <mergeCell ref="B120:C120"/>
    <mergeCell ref="B122:C122"/>
    <mergeCell ref="B123:C123"/>
    <mergeCell ref="B124:C124"/>
    <mergeCell ref="B140:AG140"/>
    <mergeCell ref="B137:AG137"/>
    <mergeCell ref="B133:AG133"/>
    <mergeCell ref="B129:C129"/>
    <mergeCell ref="B127:C127"/>
    <mergeCell ref="B126:C126"/>
    <mergeCell ref="B135:L135"/>
    <mergeCell ref="B139:AU139"/>
    <mergeCell ref="B134:R134"/>
    <mergeCell ref="B121:C121"/>
    <mergeCell ref="B73:D73"/>
    <mergeCell ref="C74:C103"/>
    <mergeCell ref="C104:C118"/>
    <mergeCell ref="B61:C61"/>
    <mergeCell ref="B17:C17"/>
    <mergeCell ref="B49:C49"/>
    <mergeCell ref="B40:C40"/>
    <mergeCell ref="B41:C41"/>
    <mergeCell ref="B42:C42"/>
    <mergeCell ref="B43:C43"/>
    <mergeCell ref="B45:C45"/>
    <mergeCell ref="B48:D48"/>
    <mergeCell ref="B34:C34"/>
    <mergeCell ref="B18:C18"/>
    <mergeCell ref="B35:D35"/>
    <mergeCell ref="B19:C19"/>
  </mergeCells>
  <phoneticPr fontId="6" type="noConversion"/>
  <printOptions horizontalCentered="1"/>
  <pageMargins left="0.23622047244094491" right="0.23622047244094491" top="0.35433070866141736" bottom="0.35433070866141736" header="0.31496062992125984" footer="0.31496062992125984"/>
  <pageSetup paperSize="9" scale="33" fitToHeight="0" orientation="landscape" r:id="rId1"/>
  <ignoredErrors>
    <ignoredError sqref="BS73:BU73 BL73:BN73 BE73:BG73 AX73:AZ73 AV73 BC73 BJ73 BQ73 BX73 BD48 BJ48:BK48 BQ48:BR48 BX48:BY48 CE48 AA48:AB48 AH48 AQ73:AS73" formulaRange="1"/>
    <ignoredError sqref="G126 H119:M119 AX129 G119 H73:J73 AV48 AE48 AL48 AS48 AZ48 BG48 BC48 BN48 BX35 BQ35 BI35 O73 V73 AC73 AJ73 BU35 H12 K73:M73" formula="1"/>
    <ignoredError sqref="AO48 U48" formula="1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6D873ED1A223C4EB337A1E3CEA33A67" ma:contentTypeVersion="2" ma:contentTypeDescription="Utwórz nowy dokument." ma:contentTypeScope="" ma:versionID="9b95d054699a89a658ed9e84f9e579fd">
  <xsd:schema xmlns:xsd="http://www.w3.org/2001/XMLSchema" xmlns:xs="http://www.w3.org/2001/XMLSchema" xmlns:p="http://schemas.microsoft.com/office/2006/metadata/properties" xmlns:ns2="8e2ac6e5-a763-437f-adec-bbd2eafda446" targetNamespace="http://schemas.microsoft.com/office/2006/metadata/properties" ma:root="true" ma:fieldsID="e88c5b0f2ff497fb68625b8112dd2956" ns2:_="">
    <xsd:import namespace="8e2ac6e5-a763-437f-adec-bbd2eafda44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2ac6e5-a763-437f-adec-bbd2eafda4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C9F20C8-11F1-4C88-BD88-B44B5F8C619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3B32C6-081D-4886-B889-6DD315D0D8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2ac6e5-a763-437f-adec-bbd2eafda4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0D307A6-D9F2-4A56-98A7-1833A4FEF5D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HP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Biuro 4</dc:creator>
  <cp:lastModifiedBy>Grażyna Małasiewicz</cp:lastModifiedBy>
  <cp:revision/>
  <dcterms:created xsi:type="dcterms:W3CDTF">2017-02-07T16:30:44Z</dcterms:created>
  <dcterms:modified xsi:type="dcterms:W3CDTF">2020-05-15T10:00:56Z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0x010100A6D873ED1A223C4EB337A1E3CEA33A67</vt:lpwstr>
  </property>
</Properties>
</file>